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9" i="1"/>
  <c r="F19"/>
  <c r="E19"/>
  <c r="D19"/>
  <c r="C19"/>
  <c r="B19"/>
  <c r="F17"/>
  <c r="E17"/>
  <c r="D17"/>
  <c r="C17"/>
  <c r="B17"/>
  <c r="F15"/>
  <c r="E15"/>
  <c r="D15"/>
  <c r="C15"/>
  <c r="B15"/>
  <c r="F8"/>
  <c r="E8"/>
  <c r="D8"/>
  <c r="C8"/>
  <c r="B8"/>
  <c r="F13"/>
  <c r="E13"/>
  <c r="D13"/>
  <c r="C13"/>
  <c r="B13"/>
  <c r="G11"/>
  <c r="G18"/>
  <c r="G17" s="1"/>
  <c r="G10"/>
  <c r="G16"/>
  <c r="G15" s="1"/>
  <c r="G12"/>
  <c r="G14"/>
  <c r="G13" s="1"/>
  <c r="G9"/>
  <c r="G8" s="1"/>
</calcChain>
</file>

<file path=xl/sharedStrings.xml><?xml version="1.0" encoding="utf-8"?>
<sst xmlns="http://schemas.openxmlformats.org/spreadsheetml/2006/main" count="24" uniqueCount="23">
  <si>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</si>
  <si>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</si>
  <si>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</si>
  <si>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</si>
  <si>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</si>
  <si>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</si>
  <si>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</si>
  <si>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</si>
  <si>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</si>
  <si>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</si>
  <si>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</si>
  <si>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</si>
  <si>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</si>
  <si>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>Организация ритуальных услуг и содержание мест захоронения;</t>
  </si>
  <si>
    <t>к Решению Районного Собрания</t>
  </si>
  <si>
    <t xml:space="preserve">Межбюджетные трансферты  бюджетам  поселений, входящих в состав Боровского района, передаваемые из бюджета муниципального образования муниципального района  "Боровский район" для реализации государственных полномочий </t>
  </si>
  <si>
    <t>рублей</t>
  </si>
  <si>
    <t>Муниципальная программа «Ремонт и содержание сети автомобильных дорог на 2014-2016 гг.»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</si>
  <si>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на 2014-2016 гг.»</t>
  </si>
  <si>
    <t>Муниципальная программа «Управление земельными ресурсами на территории Боровского района» на 2014-2016 гг.»</t>
  </si>
  <si>
    <t>Муниципальная программа "Повышение эффективности организации жилищно-коммунального хозяйства и  сферы благоустройства"</t>
  </si>
  <si>
    <t>Приложение № 21</t>
  </si>
  <si>
    <t>№ 113   от 18   декабря    2014 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</si>
</sst>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1" applyAlignment="1" applyProtection="1">
      <alignment horizontal="justify"/>
    </xf>
    <xf numFmtId="3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textRotation="90" wrapText="1"/>
    </xf>
    <xf numFmtId="0" fontId="4" fillId="0" borderId="1" xfId="0" applyFont="1" applyBorder="1" applyAlignment="1">
      <alignment textRotation="90"/>
    </xf>
    <xf numFmtId="0" fontId="4" fillId="0" borderId="1" xfId="0" applyFont="1" applyFill="1" applyBorder="1" applyAlignment="1">
      <alignment textRotation="90"/>
    </xf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5" fillId="0" borderId="1" xfId="1" applyFont="1" applyBorder="1" applyAlignment="1" applyProtection="1">
      <alignment horizontal="justify"/>
    </xf>
    <xf numFmtId="0" fontId="3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3" fontId="3" fillId="2" borderId="1" xfId="0" applyNumberFormat="1" applyFont="1" applyFill="1" applyBorder="1"/>
    <xf numFmtId="0" fontId="4" fillId="0" borderId="1" xfId="0" applyFont="1" applyBorder="1" applyAlignment="1">
      <alignment horizontal="left" vertical="center" wrapText="1"/>
    </xf>
    <xf numFmtId="3" fontId="3" fillId="0" borderId="2" xfId="0" applyNumberFormat="1" applyFont="1" applyBorder="1"/>
    <xf numFmtId="3" fontId="4" fillId="0" borderId="2" xfId="0" applyNumberFormat="1" applyFont="1" applyBorder="1"/>
    <xf numFmtId="0" fontId="3" fillId="0" borderId="1" xfId="1" applyFont="1" applyBorder="1" applyAlignment="1" applyProtection="1">
      <alignment horizontal="justify"/>
    </xf>
    <xf numFmtId="3" fontId="4" fillId="0" borderId="2" xfId="0" applyNumberFormat="1" applyFont="1" applyBorder="1" applyAlignment="1">
      <alignment wrapText="1"/>
    </xf>
    <xf numFmtId="0" fontId="6" fillId="3" borderId="1" xfId="0" applyFont="1" applyFill="1" applyBorder="1" applyAlignment="1">
      <alignment vertical="top" wrapText="1"/>
    </xf>
    <xf numFmtId="0" fontId="7" fillId="0" borderId="0" xfId="0" applyFont="1"/>
    <xf numFmtId="3" fontId="7" fillId="0" borderId="1" xfId="0" applyNumberFormat="1" applyFont="1" applyBorder="1"/>
    <xf numFmtId="49" fontId="8" fillId="3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topLeftCell="A25" workbookViewId="0">
      <selection activeCell="A2" sqref="A2"/>
    </sheetView>
  </sheetViews>
  <sheetFormatPr defaultRowHeight="15"/>
  <cols>
    <col min="1" max="1" width="83.140625" customWidth="1"/>
    <col min="2" max="2" width="11.28515625" customWidth="1"/>
    <col min="3" max="3" width="10.5703125" customWidth="1"/>
    <col min="4" max="4" width="11" customWidth="1"/>
    <col min="5" max="6" width="10.28515625" customWidth="1"/>
    <col min="7" max="7" width="11" customWidth="1"/>
  </cols>
  <sheetData>
    <row r="1" spans="1:8">
      <c r="A1" s="4"/>
      <c r="B1" s="5" t="s">
        <v>21</v>
      </c>
      <c r="C1" s="5"/>
      <c r="D1" s="5"/>
      <c r="E1" s="5"/>
      <c r="F1" s="4"/>
      <c r="G1" s="4"/>
    </row>
    <row r="2" spans="1:8">
      <c r="A2" s="4"/>
      <c r="B2" s="5" t="s">
        <v>14</v>
      </c>
      <c r="C2" s="5"/>
      <c r="D2" s="5"/>
      <c r="E2" s="5"/>
      <c r="F2" s="4"/>
      <c r="G2" s="4"/>
    </row>
    <row r="3" spans="1:8">
      <c r="A3" s="4"/>
      <c r="B3" s="5" t="s">
        <v>22</v>
      </c>
      <c r="C3" s="5"/>
      <c r="D3" s="5"/>
      <c r="E3" s="5"/>
      <c r="F3" s="4"/>
      <c r="G3" s="4"/>
    </row>
    <row r="4" spans="1:8">
      <c r="A4" s="4"/>
      <c r="B4" s="5"/>
      <c r="C4" s="5"/>
      <c r="D4" s="5"/>
      <c r="E4" s="5"/>
      <c r="F4" s="4"/>
      <c r="G4" s="4"/>
    </row>
    <row r="5" spans="1:8" ht="45" customHeight="1">
      <c r="A5" s="26" t="s">
        <v>15</v>
      </c>
      <c r="B5" s="26"/>
      <c r="C5" s="26"/>
      <c r="D5" s="26"/>
      <c r="E5" s="26"/>
      <c r="F5" s="26"/>
      <c r="G5" s="26"/>
    </row>
    <row r="6" spans="1:8">
      <c r="A6" s="4"/>
      <c r="B6" s="4"/>
      <c r="C6" s="4"/>
      <c r="D6" s="4"/>
      <c r="E6" s="4"/>
      <c r="F6" s="4"/>
      <c r="G6" s="4" t="s">
        <v>16</v>
      </c>
    </row>
    <row r="7" spans="1:8" ht="116.25" customHeight="1">
      <c r="A7" s="6" t="s">
        <v>5</v>
      </c>
      <c r="B7" s="7" t="s">
        <v>0</v>
      </c>
      <c r="C7" s="7" t="s">
        <v>1</v>
      </c>
      <c r="D7" s="8" t="s">
        <v>4</v>
      </c>
      <c r="E7" s="8" t="s">
        <v>2</v>
      </c>
      <c r="F7" s="8" t="s">
        <v>3</v>
      </c>
      <c r="G7" s="9" t="s">
        <v>6</v>
      </c>
    </row>
    <row r="8" spans="1:8" ht="63" customHeight="1">
      <c r="A8" s="17" t="s">
        <v>20</v>
      </c>
      <c r="B8" s="21">
        <f>SUM(B9:B12)</f>
        <v>2221718</v>
      </c>
      <c r="C8" s="21">
        <f t="shared" ref="C8:G8" si="0">SUM(C9:C12)</f>
        <v>2665700</v>
      </c>
      <c r="D8" s="21">
        <f t="shared" si="0"/>
        <v>1846518</v>
      </c>
      <c r="E8" s="21">
        <f t="shared" si="0"/>
        <v>1857434</v>
      </c>
      <c r="F8" s="21">
        <f t="shared" si="0"/>
        <v>1812524</v>
      </c>
      <c r="G8" s="21">
        <f t="shared" si="0"/>
        <v>10403894</v>
      </c>
    </row>
    <row r="9" spans="1:8" ht="48.75" customHeight="1">
      <c r="A9" s="10" t="s">
        <v>7</v>
      </c>
      <c r="B9" s="18">
        <v>1274801</v>
      </c>
      <c r="C9" s="11">
        <v>1517080</v>
      </c>
      <c r="D9" s="11">
        <v>862503</v>
      </c>
      <c r="E9" s="11">
        <v>1156977</v>
      </c>
      <c r="F9" s="16">
        <v>857918</v>
      </c>
      <c r="G9" s="12">
        <f>SUM(B9:F9)</f>
        <v>5669279</v>
      </c>
    </row>
    <row r="10" spans="1:8" ht="22.5" customHeight="1">
      <c r="A10" s="10" t="s">
        <v>11</v>
      </c>
      <c r="B10" s="18">
        <v>470524</v>
      </c>
      <c r="C10" s="11">
        <v>644289</v>
      </c>
      <c r="D10" s="11">
        <v>583747</v>
      </c>
      <c r="E10" s="11">
        <v>421029</v>
      </c>
      <c r="F10" s="11">
        <v>648325</v>
      </c>
      <c r="G10" s="12">
        <f>SUM(B10:F10)</f>
        <v>2767914</v>
      </c>
    </row>
    <row r="11" spans="1:8" ht="23.25" customHeight="1">
      <c r="A11" s="10" t="s">
        <v>13</v>
      </c>
      <c r="B11" s="18">
        <v>198837</v>
      </c>
      <c r="C11" s="11">
        <v>124273</v>
      </c>
      <c r="D11" s="11">
        <v>55923</v>
      </c>
      <c r="E11" s="11">
        <v>31068</v>
      </c>
      <c r="F11" s="11">
        <v>196352</v>
      </c>
      <c r="G11" s="12">
        <f>SUM(B11:F11)</f>
        <v>606453</v>
      </c>
    </row>
    <row r="12" spans="1:8" ht="96" customHeight="1">
      <c r="A12" s="13" t="s">
        <v>9</v>
      </c>
      <c r="B12" s="18">
        <v>277556</v>
      </c>
      <c r="C12" s="11">
        <v>380058</v>
      </c>
      <c r="D12" s="11">
        <v>344345</v>
      </c>
      <c r="E12" s="11">
        <v>248360</v>
      </c>
      <c r="F12" s="11">
        <v>109929</v>
      </c>
      <c r="G12" s="12">
        <f>SUM(B12:F12)</f>
        <v>1360248</v>
      </c>
    </row>
    <row r="13" spans="1:8" ht="35.25" customHeight="1">
      <c r="A13" s="22" t="s">
        <v>17</v>
      </c>
      <c r="B13" s="19">
        <f>+B14</f>
        <v>527282</v>
      </c>
      <c r="C13" s="19">
        <f t="shared" ref="C13:G13" si="1">+C14</f>
        <v>1037900</v>
      </c>
      <c r="D13" s="19">
        <f t="shared" si="1"/>
        <v>1984626</v>
      </c>
      <c r="E13" s="19">
        <f t="shared" si="1"/>
        <v>785566</v>
      </c>
      <c r="F13" s="19">
        <f t="shared" si="1"/>
        <v>762476</v>
      </c>
      <c r="G13" s="19">
        <f t="shared" si="1"/>
        <v>5097850</v>
      </c>
    </row>
    <row r="14" spans="1:8" ht="137.25" customHeight="1">
      <c r="A14" s="20" t="s">
        <v>8</v>
      </c>
      <c r="B14" s="18">
        <v>527282</v>
      </c>
      <c r="C14" s="11">
        <v>1037900</v>
      </c>
      <c r="D14" s="11">
        <v>1984626</v>
      </c>
      <c r="E14" s="11">
        <v>785566</v>
      </c>
      <c r="F14" s="11">
        <v>762476</v>
      </c>
      <c r="G14" s="12">
        <f t="shared" ref="G14:G18" si="2">SUM(B14:F14)</f>
        <v>5097850</v>
      </c>
    </row>
    <row r="15" spans="1:8" ht="81" customHeight="1">
      <c r="A15" s="22" t="s">
        <v>18</v>
      </c>
      <c r="B15" s="19">
        <f>+B16</f>
        <v>100000</v>
      </c>
      <c r="C15" s="19">
        <f t="shared" ref="C15:G15" si="3">+C16</f>
        <v>100000</v>
      </c>
      <c r="D15" s="19">
        <f t="shared" si="3"/>
        <v>100000</v>
      </c>
      <c r="E15" s="19">
        <f t="shared" si="3"/>
        <v>100000</v>
      </c>
      <c r="F15" s="19">
        <f t="shared" si="3"/>
        <v>100000</v>
      </c>
      <c r="G15" s="19">
        <f t="shared" si="3"/>
        <v>500000</v>
      </c>
      <c r="H15" s="23"/>
    </row>
    <row r="16" spans="1:8" ht="36" customHeight="1">
      <c r="A16" s="13" t="s">
        <v>10</v>
      </c>
      <c r="B16" s="18">
        <v>100000</v>
      </c>
      <c r="C16" s="11">
        <v>100000</v>
      </c>
      <c r="D16" s="11">
        <v>100000</v>
      </c>
      <c r="E16" s="11">
        <v>100000</v>
      </c>
      <c r="F16" s="11">
        <v>100000</v>
      </c>
      <c r="G16" s="12">
        <f t="shared" si="2"/>
        <v>500000</v>
      </c>
    </row>
    <row r="17" spans="1:7" ht="34.5" customHeight="1">
      <c r="A17" s="25" t="s">
        <v>19</v>
      </c>
      <c r="B17" s="24">
        <f>+B18</f>
        <v>50000</v>
      </c>
      <c r="C17" s="24">
        <f t="shared" ref="C17:G17" si="4">+C18</f>
        <v>50000</v>
      </c>
      <c r="D17" s="24">
        <f t="shared" si="4"/>
        <v>50000</v>
      </c>
      <c r="E17" s="24">
        <f t="shared" si="4"/>
        <v>50000</v>
      </c>
      <c r="F17" s="24">
        <f t="shared" si="4"/>
        <v>50000</v>
      </c>
      <c r="G17" s="24">
        <f t="shared" si="4"/>
        <v>250000</v>
      </c>
    </row>
    <row r="18" spans="1:7" ht="243.75" customHeight="1">
      <c r="A18" s="14" t="s">
        <v>12</v>
      </c>
      <c r="B18" s="18">
        <v>50000</v>
      </c>
      <c r="C18" s="11">
        <v>50000</v>
      </c>
      <c r="D18" s="11">
        <v>50000</v>
      </c>
      <c r="E18" s="11">
        <v>50000</v>
      </c>
      <c r="F18" s="11">
        <v>50000</v>
      </c>
      <c r="G18" s="12">
        <f t="shared" si="2"/>
        <v>250000</v>
      </c>
    </row>
    <row r="19" spans="1:7" ht="25.5" customHeight="1">
      <c r="A19" s="15" t="s">
        <v>6</v>
      </c>
      <c r="B19" s="19">
        <f>+B8+B13+B15+B17</f>
        <v>2899000</v>
      </c>
      <c r="C19" s="19">
        <f t="shared" ref="C19:G19" si="5">+C8+C13+C15+C17</f>
        <v>3853600</v>
      </c>
      <c r="D19" s="19">
        <f t="shared" si="5"/>
        <v>3981144</v>
      </c>
      <c r="E19" s="19">
        <f t="shared" si="5"/>
        <v>2793000</v>
      </c>
      <c r="F19" s="19">
        <f t="shared" si="5"/>
        <v>2725000</v>
      </c>
      <c r="G19" s="19">
        <f t="shared" si="5"/>
        <v>16251744</v>
      </c>
    </row>
    <row r="20" spans="1:7">
      <c r="A20" s="4"/>
      <c r="B20" s="5"/>
      <c r="C20" s="5"/>
      <c r="D20" s="5"/>
      <c r="E20" s="5"/>
      <c r="F20" s="5"/>
      <c r="G20" s="4"/>
    </row>
    <row r="21" spans="1:7">
      <c r="B21" s="3"/>
      <c r="C21" s="3"/>
      <c r="D21" s="3"/>
      <c r="E21" s="3"/>
      <c r="F21" s="3"/>
    </row>
    <row r="22" spans="1:7">
      <c r="A22" s="2"/>
    </row>
    <row r="23" spans="1:7">
      <c r="A23" s="1"/>
    </row>
    <row r="24" spans="1:7">
      <c r="A24" s="1"/>
    </row>
    <row r="25" spans="1:7">
      <c r="A25" s="1"/>
    </row>
    <row r="26" spans="1:7">
      <c r="A26" s="1"/>
    </row>
    <row r="27" spans="1:7">
      <c r="A27" s="1"/>
    </row>
  </sheetData>
  <mergeCells count="1">
    <mergeCell ref="A5:G5"/>
  </mergeCells>
  <hyperlinks>
    <hyperlink ref="A14" r:id="rId1" display="consultantplus://offline/ref=A57A7C9EE092E50C70B3B0EA52022CC443DF9B572DA70FDB1DA1BCF54123156ECE17B705741C2A50XAmDF"/>
    <hyperlink ref="A12" r:id="rId2" display="consultantplus://offline/ref=A57A7C9EE092E50C70B3B0EA52022CC443DF9E532CA80FDB1DA1BCF54123156ECE17B706X7m6F"/>
  </hyperlinks>
  <pageMargins left="0.31496062992125984" right="0.19685039370078741" top="0.15748031496062992" bottom="0.19685039370078741" header="0" footer="0"/>
  <pageSetup paperSize="9" scale="95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2014-12-19T07:04:41Z</dcterms:modified>
</cp:coreProperties>
</file>