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20" i="1" l="1"/>
  <c r="E20" i="1"/>
  <c r="D20" i="1"/>
  <c r="C20" i="1"/>
  <c r="B20" i="1"/>
  <c r="F18" i="1"/>
  <c r="E18" i="1"/>
  <c r="D18" i="1"/>
  <c r="C18" i="1"/>
  <c r="B18" i="1"/>
  <c r="F16" i="1"/>
  <c r="E16" i="1"/>
  <c r="D16" i="1"/>
  <c r="C16" i="1"/>
  <c r="B16" i="1"/>
  <c r="E11" i="1" l="1"/>
  <c r="D11" i="1"/>
  <c r="F11" i="1"/>
  <c r="C11" i="1"/>
  <c r="B11" i="1"/>
  <c r="G14" i="1"/>
  <c r="G21" i="1"/>
  <c r="G20" i="1" s="1"/>
  <c r="G13" i="1"/>
  <c r="G19" i="1"/>
  <c r="G18" i="1" s="1"/>
  <c r="G15" i="1"/>
  <c r="G17" i="1"/>
  <c r="G16" i="1" s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<sst xmlns="http://schemas.openxmlformats.org/spreadsheetml/2006/main" count="27" uniqueCount="26">
  <si>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</si>
  <si>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</si>
  <si>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</si>
  <si>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</si>
  <si>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</si>
  <si>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</si>
  <si>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</si>
  <si>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</si>
  <si>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</si>
  <si>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</si>
  <si>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</si>
  <si>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</si>
  <si>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</si>
  <si>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</si>
  <si>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</si>
  <si>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муниципального образования </t>
  </si>
  <si>
    <t>муниципального района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</si>
  <si>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</si>
  <si>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</si>
  <si>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</si>
  <si>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</si>
  <si>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</si>
  <si>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</si>
  <si>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26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</si>
  <si>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2020 год</t>
  </si>
  <si>
    <t>№  99  от  13   декабря   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</si>
</sst>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0" borderId="1" xfId="0" applyFont="1" applyBorder="1" applyAlignment="1">
      <alignment horizontal="left" vertical="center" wrapText="1"/>
    </xf>
    <xf numFmtId="3" fontId="6" fillId="0" borderId="2" xfId="0" applyNumberFormat="1" applyFont="1" applyBorder="1" applyAlignment="1">
      <alignment wrapText="1"/>
    </xf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2" borderId="1" xfId="0" applyFont="1" applyFill="1" applyBorder="1" applyAlignment="1">
      <alignment vertical="top" wrapText="1"/>
    </xf>
    <xf numFmtId="0" fontId="6" fillId="0" borderId="1" xfId="1" applyFont="1" applyBorder="1" applyAlignment="1" applyProtection="1">
      <alignment horizontal="justify"/>
    </xf>
    <xf numFmtId="49" fontId="7" fillId="2" borderId="1" xfId="0" applyNumberFormat="1" applyFont="1" applyFill="1" applyBorder="1" applyAlignment="1">
      <alignment horizontal="left" vertical="center" wrapText="1"/>
    </xf>
    <xf numFmtId="0" fontId="6" fillId="0" borderId="1" xfId="0" applyNumberFormat="1" applyFont="1" applyBorder="1" applyAlignment="1">
      <alignment wrapText="1"/>
    </xf>
    <xf numFmtId="0" fontId="1" fillId="0" borderId="0" xfId="0" applyFont="1" applyAlignment="1">
      <alignment horizontal="right"/>
    </xf>
    <xf numFmtId="3" fontId="8" fillId="0" borderId="2" xfId="0" applyNumberFormat="1" applyFont="1" applyBorder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7" workbookViewId="0">
      <pane ySplit="2625" activePane="bottomLeft"/>
      <selection activeCell="I8" sqref="I8"/>
      <selection pane="bottomLeft" activeCell="E6" sqref="E6:G6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5" t="s">
        <v>23</v>
      </c>
      <c r="F1" s="25"/>
      <c r="G1" s="25"/>
    </row>
    <row r="2" spans="1:9" x14ac:dyDescent="0.25">
      <c r="A2" s="1"/>
      <c r="B2" s="2"/>
      <c r="C2" s="2"/>
      <c r="D2" s="2"/>
      <c r="E2" s="25" t="s">
        <v>13</v>
      </c>
      <c r="F2" s="25"/>
      <c r="G2" s="25"/>
    </row>
    <row r="3" spans="1:9" x14ac:dyDescent="0.25">
      <c r="A3" s="1"/>
      <c r="C3" s="2"/>
      <c r="D3" s="2"/>
      <c r="E3" s="25" t="s">
        <v>15</v>
      </c>
      <c r="F3" s="25"/>
      <c r="G3" s="25"/>
    </row>
    <row r="4" spans="1:9" x14ac:dyDescent="0.25">
      <c r="A4" s="1"/>
      <c r="C4" s="2"/>
      <c r="D4" s="2"/>
      <c r="E4" s="25" t="s">
        <v>16</v>
      </c>
      <c r="F4" s="25"/>
      <c r="G4" s="25"/>
    </row>
    <row r="5" spans="1:9" x14ac:dyDescent="0.25">
      <c r="A5" s="1"/>
      <c r="C5" s="2"/>
      <c r="D5" s="2"/>
      <c r="E5" s="25" t="s">
        <v>18</v>
      </c>
      <c r="F5" s="25"/>
      <c r="G5" s="25"/>
    </row>
    <row r="6" spans="1:9" x14ac:dyDescent="0.25">
      <c r="A6" s="1"/>
      <c r="B6" s="2"/>
      <c r="C6" s="2"/>
      <c r="D6" s="2"/>
      <c r="E6" s="25" t="s">
        <v>25</v>
      </c>
      <c r="F6" s="25"/>
      <c r="G6" s="25"/>
    </row>
    <row r="7" spans="1:9" x14ac:dyDescent="0.25">
      <c r="A7" s="1"/>
      <c r="B7" s="2"/>
      <c r="C7" s="2"/>
      <c r="D7" s="2"/>
      <c r="E7" s="2"/>
      <c r="F7" s="1"/>
      <c r="G7" s="1"/>
    </row>
    <row r="8" spans="1:9" ht="66.75" customHeight="1" x14ac:dyDescent="0.25">
      <c r="A8" s="24" t="s">
        <v>24</v>
      </c>
      <c r="B8" s="24"/>
      <c r="C8" s="24"/>
      <c r="D8" s="24"/>
      <c r="E8" s="24"/>
      <c r="F8" s="24"/>
      <c r="G8" s="24"/>
    </row>
    <row r="9" spans="1:9" x14ac:dyDescent="0.25">
      <c r="A9" s="1"/>
      <c r="B9" s="1"/>
      <c r="C9" s="1"/>
      <c r="D9" s="1"/>
      <c r="E9" s="1"/>
      <c r="F9" s="1"/>
      <c r="G9" s="22" t="s">
        <v>14</v>
      </c>
    </row>
    <row r="10" spans="1:9" ht="125.25" customHeight="1" x14ac:dyDescent="0.25">
      <c r="A10" s="7" t="s">
        <v>5</v>
      </c>
      <c r="B10" s="8" t="s">
        <v>0</v>
      </c>
      <c r="C10" s="8" t="s">
        <v>1</v>
      </c>
      <c r="D10" s="9" t="s">
        <v>4</v>
      </c>
      <c r="E10" s="9" t="s">
        <v>2</v>
      </c>
      <c r="F10" s="9" t="s">
        <v>3</v>
      </c>
      <c r="G10" s="10" t="s">
        <v>6</v>
      </c>
    </row>
    <row r="11" spans="1:9" ht="36" customHeight="1" x14ac:dyDescent="0.25">
      <c r="A11" s="11" t="s">
        <v>19</v>
      </c>
      <c r="B11" s="12">
        <f t="shared" ref="B11:G11" si="0">SUM(B12:B15)</f>
        <v>1789457</v>
      </c>
      <c r="C11" s="12">
        <f t="shared" si="0"/>
        <v>3590790</v>
      </c>
      <c r="D11" s="12">
        <f t="shared" si="0"/>
        <v>1099467</v>
      </c>
      <c r="E11" s="12">
        <f t="shared" si="0"/>
        <v>2501915</v>
      </c>
      <c r="F11" s="12">
        <f t="shared" si="0"/>
        <v>203300</v>
      </c>
      <c r="G11" s="12">
        <f t="shared" si="0"/>
        <v>9184929</v>
      </c>
    </row>
    <row r="12" spans="1:9" ht="39" customHeight="1" x14ac:dyDescent="0.25">
      <c r="A12" s="13" t="s">
        <v>7</v>
      </c>
      <c r="B12" s="14">
        <v>519382</v>
      </c>
      <c r="C12" s="15">
        <v>1661420</v>
      </c>
      <c r="D12" s="15">
        <v>551403</v>
      </c>
      <c r="E12" s="16">
        <v>955000</v>
      </c>
      <c r="F12" s="16">
        <v>71300</v>
      </c>
      <c r="G12" s="15">
        <f>SUM(B12:F12)</f>
        <v>3758505</v>
      </c>
      <c r="I12" s="5"/>
    </row>
    <row r="13" spans="1:9" ht="22.5" customHeight="1" x14ac:dyDescent="0.25">
      <c r="A13" s="13" t="s">
        <v>11</v>
      </c>
      <c r="B13" s="14">
        <v>1203075</v>
      </c>
      <c r="C13" s="15">
        <v>1752670</v>
      </c>
      <c r="D13" s="15">
        <v>328384</v>
      </c>
      <c r="E13" s="16">
        <v>1466365</v>
      </c>
      <c r="F13" s="15">
        <v>62000</v>
      </c>
      <c r="G13" s="15">
        <f>SUM(B13:F13)</f>
        <v>4812494</v>
      </c>
      <c r="I13" s="5"/>
    </row>
    <row r="14" spans="1:9" ht="23.25" customHeight="1" x14ac:dyDescent="0.25">
      <c r="A14" s="13" t="s">
        <v>12</v>
      </c>
      <c r="B14" s="14">
        <v>10000</v>
      </c>
      <c r="C14" s="15">
        <v>124070</v>
      </c>
      <c r="D14" s="15">
        <v>34080</v>
      </c>
      <c r="E14" s="15">
        <v>20550</v>
      </c>
      <c r="F14" s="15">
        <v>60000</v>
      </c>
      <c r="G14" s="15">
        <f>SUM(B14:F14)</f>
        <v>248700</v>
      </c>
      <c r="I14" s="5"/>
    </row>
    <row r="15" spans="1:9" ht="78" customHeight="1" x14ac:dyDescent="0.25">
      <c r="A15" s="17" t="s">
        <v>9</v>
      </c>
      <c r="B15" s="14">
        <v>57000</v>
      </c>
      <c r="C15" s="15">
        <v>52630</v>
      </c>
      <c r="D15" s="15">
        <v>185600</v>
      </c>
      <c r="E15" s="15">
        <v>60000</v>
      </c>
      <c r="F15" s="15">
        <v>10000</v>
      </c>
      <c r="G15" s="15">
        <f>SUM(B15:F15)</f>
        <v>365230</v>
      </c>
      <c r="I15" s="5"/>
    </row>
    <row r="16" spans="1:9" ht="27" customHeight="1" x14ac:dyDescent="0.25">
      <c r="A16" s="18" t="s">
        <v>20</v>
      </c>
      <c r="B16" s="23">
        <f>B17</f>
        <v>1051455</v>
      </c>
      <c r="C16" s="23">
        <f t="shared" ref="C16:F16" si="1">C17</f>
        <v>1438979</v>
      </c>
      <c r="D16" s="23">
        <f t="shared" si="1"/>
        <v>2427929</v>
      </c>
      <c r="E16" s="23">
        <f t="shared" si="1"/>
        <v>1030620</v>
      </c>
      <c r="F16" s="23">
        <f t="shared" si="1"/>
        <v>889778</v>
      </c>
      <c r="G16" s="14">
        <f t="shared" ref="G16" si="2">+G17</f>
        <v>6838761</v>
      </c>
      <c r="H16" s="6"/>
      <c r="I16" s="5"/>
    </row>
    <row r="17" spans="1:9" ht="106.5" customHeight="1" x14ac:dyDescent="0.25">
      <c r="A17" s="19" t="s">
        <v>8</v>
      </c>
      <c r="B17" s="14">
        <v>1051455</v>
      </c>
      <c r="C17" s="14">
        <v>1438979</v>
      </c>
      <c r="D17" s="14">
        <v>2427929</v>
      </c>
      <c r="E17" s="14">
        <v>1030620</v>
      </c>
      <c r="F17" s="14">
        <v>889778</v>
      </c>
      <c r="G17" s="15">
        <f>SUM(B17:F17)</f>
        <v>6838761</v>
      </c>
      <c r="H17" s="4"/>
      <c r="I17" s="5"/>
    </row>
    <row r="18" spans="1:9" ht="54" customHeight="1" x14ac:dyDescent="0.25">
      <c r="A18" s="18" t="s">
        <v>21</v>
      </c>
      <c r="B18" s="14">
        <f t="shared" ref="B18:F18" si="3">+B19</f>
        <v>50000</v>
      </c>
      <c r="C18" s="14">
        <f t="shared" si="3"/>
        <v>50000</v>
      </c>
      <c r="D18" s="14">
        <f t="shared" si="3"/>
        <v>50000</v>
      </c>
      <c r="E18" s="14">
        <f t="shared" si="3"/>
        <v>50000</v>
      </c>
      <c r="F18" s="14">
        <f t="shared" si="3"/>
        <v>50000</v>
      </c>
      <c r="G18" s="14">
        <f t="shared" ref="G18" si="4">+G19</f>
        <v>250000</v>
      </c>
      <c r="I18" s="5"/>
    </row>
    <row r="19" spans="1:9" ht="23.25" customHeight="1" x14ac:dyDescent="0.25">
      <c r="A19" s="17" t="s">
        <v>10</v>
      </c>
      <c r="B19" s="14">
        <v>50000</v>
      </c>
      <c r="C19" s="14">
        <v>50000</v>
      </c>
      <c r="D19" s="14">
        <v>50000</v>
      </c>
      <c r="E19" s="14">
        <v>50000</v>
      </c>
      <c r="F19" s="14">
        <v>50000</v>
      </c>
      <c r="G19" s="15">
        <f>SUM(B19:F19)</f>
        <v>250000</v>
      </c>
      <c r="I19" s="5"/>
    </row>
    <row r="20" spans="1:9" ht="34.5" customHeight="1" x14ac:dyDescent="0.25">
      <c r="A20" s="20" t="s">
        <v>22</v>
      </c>
      <c r="B20" s="15">
        <f t="shared" ref="B20:F20" si="5">+B21</f>
        <v>50000</v>
      </c>
      <c r="C20" s="15">
        <f t="shared" si="5"/>
        <v>50000</v>
      </c>
      <c r="D20" s="15">
        <f t="shared" si="5"/>
        <v>50000</v>
      </c>
      <c r="E20" s="15">
        <f t="shared" si="5"/>
        <v>50000</v>
      </c>
      <c r="F20" s="15">
        <f t="shared" si="5"/>
        <v>50000</v>
      </c>
      <c r="G20" s="15">
        <f t="shared" ref="G20" si="6">+G21</f>
        <v>250000</v>
      </c>
      <c r="I20" s="5"/>
    </row>
    <row r="21" spans="1:9" ht="107.25" customHeight="1" x14ac:dyDescent="0.25">
      <c r="A21" s="21" t="s">
        <v>17</v>
      </c>
      <c r="B21" s="14">
        <v>50000</v>
      </c>
      <c r="C21" s="15">
        <v>50000</v>
      </c>
      <c r="D21" s="15">
        <v>50000</v>
      </c>
      <c r="E21" s="15">
        <v>50000</v>
      </c>
      <c r="F21" s="15">
        <v>50000</v>
      </c>
      <c r="G21" s="15">
        <f>SUM(B21:F21)</f>
        <v>250000</v>
      </c>
      <c r="I21" s="5"/>
    </row>
    <row r="22" spans="1:9" ht="25.5" customHeight="1" x14ac:dyDescent="0.25">
      <c r="A22" s="13" t="s">
        <v>6</v>
      </c>
      <c r="B22" s="14">
        <f t="shared" ref="B22:G22" si="7">+B11+B16+B18+B20</f>
        <v>2940912</v>
      </c>
      <c r="C22" s="14">
        <f t="shared" si="7"/>
        <v>5129769</v>
      </c>
      <c r="D22" s="14">
        <f t="shared" si="7"/>
        <v>3627396</v>
      </c>
      <c r="E22" s="14">
        <f t="shared" si="7"/>
        <v>3632535</v>
      </c>
      <c r="F22" s="14">
        <f t="shared" si="7"/>
        <v>1193078</v>
      </c>
      <c r="G22" s="14">
        <f t="shared" si="7"/>
        <v>16523690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7">
    <mergeCell ref="A8:G8"/>
    <mergeCell ref="E1:G1"/>
    <mergeCell ref="E2:G2"/>
    <mergeCell ref="E3:G3"/>
    <mergeCell ref="E4:G4"/>
    <mergeCell ref="E5:G5"/>
    <mergeCell ref="E6:G6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2018-12-14T12:05:30Z</dcterms:modified>
</cp:coreProperties>
</file>