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95CE092C-47A6-4371-9390-B66D4E61633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D19" i="1"/>
  <c r="E19" i="1"/>
  <c r="F19" i="1"/>
  <c r="G13" i="1" l="1"/>
  <c r="G14" i="1"/>
  <c r="G15" i="1"/>
  <c r="G18" i="1" l="1"/>
  <c r="F17" i="1" l="1"/>
  <c r="E17" i="1"/>
  <c r="D17" i="1"/>
  <c r="C17" i="1"/>
  <c r="B17" i="1"/>
  <c r="E12" i="1" l="1"/>
  <c r="D12" i="1"/>
  <c r="F21" i="1"/>
  <c r="E21" i="1"/>
  <c r="D21" i="1"/>
  <c r="C21" i="1"/>
  <c r="B21" i="1"/>
  <c r="B19" i="1"/>
  <c r="F12" i="1"/>
  <c r="C12" i="1"/>
  <c r="B12" i="1"/>
  <c r="G22" i="1"/>
  <c r="G21" i="1" s="1"/>
  <c r="G20" i="1"/>
  <c r="G19" i="1" s="1"/>
  <c r="G16" i="1"/>
  <c r="G17" i="1"/>
  <c r="B23" i="1" l="1"/>
  <c r="E23" i="1"/>
  <c r="C23" i="1"/>
  <c r="F23" i="1"/>
  <c r="G12" i="1"/>
  <c r="G23" i="1" s="1"/>
  <c r="D23" i="1"/>
</calcChain>
</file>

<file path=xl/sharedStrings.xml><?xml version="1.0" encoding="utf-8"?>
<sst xmlns="http://schemas.openxmlformats.org/spreadsheetml/2006/main" count="27" uniqueCount="26">
  <si>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</si>
  <si>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</si>
  <si>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</si>
  <si>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</si>
  <si>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</si>
  <si>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</si>
  <si>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</si>
  <si>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</si>
  <si>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</si>
  <si>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</si>
  <si>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</si>
  <si>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</si>
  <si>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</si>
  <si>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</si>
  <si>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</si>
  <si>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</si>
  <si>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 xml:space="preserve">муниципального образования </t>
  </si>
  <si>
    <t>муниципального района</t>
  </si>
  <si>
    <t>"Боровский район"</t>
  </si>
  <si>
    <t>Муниципальная программа "Повышение эффективности организации жилищно-коммунального хозяйства и  сферы благоустройства", в том числе:</t>
  </si>
  <si>
    <t>Муниципальная программа «Ремонт и содержание сети автомобильных дорог », в том числе: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</si>
  <si>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», в том числе: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</si>
  <si>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районе", в том числе:</t>
  </si>
  <si>
    <t>Межбюджетные трансферты, передаваемые из бюджета муниципального образования муниципального района  "Боровский район" для осуществления части полномочий по решению вопросов местного значения бюджетам  поселений, входящим в состав Боровского района на 2024 год</t>
  </si>
  <si>
    <t xml:space="preserve"> № 141 от 19 декабря 2024 г.</t>
  </si>
  <si>
    <t>Приложение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</si>
</sst>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6" fillId="0" borderId="1" xfId="0" applyFont="1" applyBorder="1" applyAlignment="1">
      <alignment textRotation="90"/>
    </xf>
    <xf numFmtId="0" fontId="6" fillId="0" borderId="1" xfId="0" applyFont="1" applyBorder="1" applyAlignment="1">
      <alignment wrapText="1"/>
    </xf>
    <xf numFmtId="0" fontId="4" fillId="0" borderId="0" xfId="0" applyFont="1"/>
    <xf numFmtId="3" fontId="4" fillId="0" borderId="0" xfId="0" applyNumberFormat="1" applyFont="1"/>
    <xf numFmtId="0" fontId="1" fillId="0" borderId="0" xfId="0" applyFont="1"/>
    <xf numFmtId="3" fontId="1" fillId="0" borderId="0" xfId="0" applyNumberFormat="1" applyFont="1"/>
    <xf numFmtId="0" fontId="9" fillId="0" borderId="0" xfId="0" applyFont="1"/>
    <xf numFmtId="0" fontId="1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textRotation="90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1" applyFont="1" applyFill="1" applyBorder="1" applyAlignment="1" applyProtection="1">
      <alignment horizontal="justify"/>
    </xf>
    <xf numFmtId="0" fontId="8" fillId="0" borderId="1" xfId="0" applyFont="1" applyBorder="1" applyAlignment="1">
      <alignment vertical="top" wrapText="1"/>
    </xf>
    <xf numFmtId="10" fontId="4" fillId="0" borderId="0" xfId="0" applyNumberFormat="1" applyFont="1"/>
    <xf numFmtId="0" fontId="6" fillId="0" borderId="1" xfId="1" applyFont="1" applyFill="1" applyBorder="1" applyAlignment="1" applyProtection="1">
      <alignment horizontal="justify"/>
    </xf>
    <xf numFmtId="0" fontId="2" fillId="0" borderId="0" xfId="0" applyFont="1"/>
    <xf numFmtId="0" fontId="6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4" fontId="8" fillId="0" borderId="2" xfId="0" applyNumberFormat="1" applyFont="1" applyBorder="1" applyAlignment="1">
      <alignment wrapText="1"/>
    </xf>
    <xf numFmtId="4" fontId="6" fillId="0" borderId="2" xfId="0" applyNumberFormat="1" applyFont="1" applyBorder="1"/>
    <xf numFmtId="4" fontId="6" fillId="0" borderId="1" xfId="0" applyNumberFormat="1" applyFont="1" applyBorder="1"/>
    <xf numFmtId="4" fontId="8" fillId="0" borderId="2" xfId="0" applyNumberFormat="1" applyFont="1" applyBorder="1"/>
    <xf numFmtId="0" fontId="5" fillId="0" borderId="0" xfId="0" applyFont="1" applyAlignment="1">
      <alignment horizontal="center" wrapText="1"/>
    </xf>
    <xf numFmtId="3" fontId="1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topLeftCell="A12" zoomScale="120" zoomScaleNormal="120" workbookViewId="0">
      <pane ySplit="3150" topLeftCell="A10" activePane="bottomLeft"/>
      <selection activeCell="A11" sqref="A11"/>
      <selection pane="bottomLeft" activeCell="A11" sqref="A11"/>
    </sheetView>
  </sheetViews>
  <sheetFormatPr defaultColWidth="9.140625" defaultRowHeight="15" x14ac:dyDescent="0.25"/>
  <cols>
    <col min="1" max="1" width="75.28515625" style="3" customWidth="1"/>
    <col min="2" max="2" width="11.28515625" style="3" customWidth="1"/>
    <col min="3" max="3" width="10.5703125" style="3" customWidth="1"/>
    <col min="4" max="4" width="11" style="3" customWidth="1"/>
    <col min="5" max="5" width="13.42578125" style="3" customWidth="1"/>
    <col min="6" max="6" width="12.42578125" style="3" customWidth="1"/>
    <col min="7" max="7" width="13.42578125" style="3" customWidth="1"/>
    <col min="8" max="8" width="9.140625" style="3"/>
    <col min="9" max="9" width="11.5703125" style="3" customWidth="1"/>
    <col min="10" max="16384" width="9.140625" style="3"/>
  </cols>
  <sheetData>
    <row r="1" spans="1:9" x14ac:dyDescent="0.25">
      <c r="E1" s="26" t="s">
        <v>25</v>
      </c>
      <c r="F1" s="26"/>
      <c r="G1" s="26"/>
    </row>
    <row r="2" spans="1:9" x14ac:dyDescent="0.25">
      <c r="E2" s="26" t="s">
        <v>13</v>
      </c>
      <c r="F2" s="26"/>
      <c r="G2" s="26"/>
    </row>
    <row r="3" spans="1:9" x14ac:dyDescent="0.25">
      <c r="E3" s="26" t="s">
        <v>16</v>
      </c>
      <c r="F3" s="26"/>
      <c r="G3" s="26"/>
    </row>
    <row r="4" spans="1:9" x14ac:dyDescent="0.25">
      <c r="E4" s="26" t="s">
        <v>17</v>
      </c>
      <c r="F4" s="26"/>
      <c r="G4" s="26"/>
    </row>
    <row r="5" spans="1:9" x14ac:dyDescent="0.25">
      <c r="E5" s="26" t="s">
        <v>18</v>
      </c>
      <c r="F5" s="26"/>
      <c r="G5" s="26"/>
    </row>
    <row r="6" spans="1:9" x14ac:dyDescent="0.25">
      <c r="E6" s="26" t="s">
        <v>24</v>
      </c>
      <c r="F6" s="26"/>
      <c r="G6" s="26"/>
    </row>
    <row r="8" spans="1:9" ht="15.75" x14ac:dyDescent="0.25">
      <c r="A8" s="7"/>
      <c r="B8" s="6"/>
      <c r="C8" s="6"/>
      <c r="D8" s="6"/>
      <c r="E8" s="25"/>
      <c r="F8" s="25"/>
      <c r="G8" s="25"/>
    </row>
    <row r="9" spans="1:9" ht="50.25" customHeight="1" x14ac:dyDescent="0.25">
      <c r="A9" s="24" t="s">
        <v>23</v>
      </c>
      <c r="B9" s="24"/>
      <c r="C9" s="24"/>
      <c r="D9" s="24"/>
      <c r="E9" s="24"/>
      <c r="F9" s="24"/>
      <c r="G9" s="24"/>
    </row>
    <row r="10" spans="1:9" x14ac:dyDescent="0.25">
      <c r="A10" s="5"/>
      <c r="B10" s="5"/>
      <c r="C10" s="5"/>
      <c r="D10" s="5"/>
      <c r="E10" s="5"/>
      <c r="F10" s="5"/>
      <c r="G10" s="8" t="s">
        <v>14</v>
      </c>
    </row>
    <row r="11" spans="1:9" ht="116.25" customHeight="1" x14ac:dyDescent="0.25">
      <c r="A11" s="9" t="s">
        <v>5</v>
      </c>
      <c r="B11" s="10" t="s">
        <v>0</v>
      </c>
      <c r="C11" s="10" t="s">
        <v>1</v>
      </c>
      <c r="D11" s="1" t="s">
        <v>4</v>
      </c>
      <c r="E11" s="1" t="s">
        <v>2</v>
      </c>
      <c r="F11" s="1" t="s">
        <v>3</v>
      </c>
      <c r="G11" s="1" t="s">
        <v>6</v>
      </c>
    </row>
    <row r="12" spans="1:9" ht="51" customHeight="1" x14ac:dyDescent="0.25">
      <c r="A12" s="11" t="s">
        <v>19</v>
      </c>
      <c r="B12" s="20">
        <f t="shared" ref="B12:G12" si="0">SUM(B13:B16)</f>
        <v>2866121.81</v>
      </c>
      <c r="C12" s="20">
        <f t="shared" si="0"/>
        <v>3227244.61</v>
      </c>
      <c r="D12" s="20">
        <f t="shared" si="0"/>
        <v>0</v>
      </c>
      <c r="E12" s="20">
        <f t="shared" si="0"/>
        <v>1320950</v>
      </c>
      <c r="F12" s="20">
        <f t="shared" si="0"/>
        <v>182712.36</v>
      </c>
      <c r="G12" s="20">
        <f t="shared" si="0"/>
        <v>7597028.7800000003</v>
      </c>
    </row>
    <row r="13" spans="1:9" ht="46.5" customHeight="1" x14ac:dyDescent="0.25">
      <c r="A13" s="2" t="s">
        <v>7</v>
      </c>
      <c r="B13" s="21">
        <v>2733121.81</v>
      </c>
      <c r="C13" s="22">
        <v>3017244.61</v>
      </c>
      <c r="D13" s="22">
        <v>0</v>
      </c>
      <c r="E13" s="22">
        <v>1310950</v>
      </c>
      <c r="F13" s="22">
        <v>182712.36</v>
      </c>
      <c r="G13" s="22">
        <f>SUM(B13:F13)</f>
        <v>7244028.7800000003</v>
      </c>
      <c r="I13" s="4"/>
    </row>
    <row r="14" spans="1:9" ht="22.5" hidden="1" customHeight="1" x14ac:dyDescent="0.25">
      <c r="A14" s="2" t="s">
        <v>11</v>
      </c>
      <c r="B14" s="21">
        <v>0</v>
      </c>
      <c r="C14" s="22">
        <v>0</v>
      </c>
      <c r="D14" s="22">
        <v>0</v>
      </c>
      <c r="E14" s="22">
        <v>0</v>
      </c>
      <c r="F14" s="22">
        <v>0</v>
      </c>
      <c r="G14" s="22">
        <f>SUM(B14:F14)</f>
        <v>0</v>
      </c>
      <c r="I14" s="4"/>
    </row>
    <row r="15" spans="1:9" ht="23.25" customHeight="1" x14ac:dyDescent="0.25">
      <c r="A15" s="2" t="s">
        <v>12</v>
      </c>
      <c r="B15" s="21">
        <v>123000</v>
      </c>
      <c r="C15" s="22">
        <v>200000</v>
      </c>
      <c r="D15" s="22">
        <v>0</v>
      </c>
      <c r="E15" s="22">
        <v>0</v>
      </c>
      <c r="F15" s="22">
        <v>0</v>
      </c>
      <c r="G15" s="22">
        <f>SUM(B15:F15)</f>
        <v>323000</v>
      </c>
      <c r="I15" s="4"/>
    </row>
    <row r="16" spans="1:9" ht="66.75" customHeight="1" x14ac:dyDescent="0.25">
      <c r="A16" s="12" t="s">
        <v>9</v>
      </c>
      <c r="B16" s="21">
        <v>10000</v>
      </c>
      <c r="C16" s="22">
        <v>10000</v>
      </c>
      <c r="D16" s="22">
        <v>0</v>
      </c>
      <c r="E16" s="22">
        <v>10000</v>
      </c>
      <c r="F16" s="22">
        <v>0</v>
      </c>
      <c r="G16" s="22">
        <f>SUM(B16:F16)</f>
        <v>30000</v>
      </c>
      <c r="I16" s="4"/>
    </row>
    <row r="17" spans="1:9" ht="19.5" customHeight="1" x14ac:dyDescent="0.25">
      <c r="A17" s="13" t="s">
        <v>20</v>
      </c>
      <c r="B17" s="23">
        <f>B18</f>
        <v>1599553.32</v>
      </c>
      <c r="C17" s="23">
        <f t="shared" ref="C17:F17" si="1">C18</f>
        <v>3152423</v>
      </c>
      <c r="D17" s="23">
        <f t="shared" si="1"/>
        <v>3946631</v>
      </c>
      <c r="E17" s="23">
        <f t="shared" si="1"/>
        <v>2054047.86</v>
      </c>
      <c r="F17" s="23">
        <f t="shared" si="1"/>
        <v>2977439.63</v>
      </c>
      <c r="G17" s="23">
        <f t="shared" ref="G17" si="2">+G18</f>
        <v>13730094.809999999</v>
      </c>
      <c r="H17" s="14"/>
      <c r="I17" s="4"/>
    </row>
    <row r="18" spans="1:9" ht="121.5" customHeight="1" x14ac:dyDescent="0.25">
      <c r="A18" s="15" t="s">
        <v>8</v>
      </c>
      <c r="B18" s="21">
        <v>1599553.32</v>
      </c>
      <c r="C18" s="21">
        <v>3152423</v>
      </c>
      <c r="D18" s="21">
        <v>3946631</v>
      </c>
      <c r="E18" s="21">
        <v>2054047.86</v>
      </c>
      <c r="F18" s="21">
        <v>2977439.63</v>
      </c>
      <c r="G18" s="22">
        <f>SUM(B18:F18)</f>
        <v>13730094.809999999</v>
      </c>
      <c r="H18" s="16"/>
      <c r="I18" s="4"/>
    </row>
    <row r="19" spans="1:9" ht="57" customHeight="1" x14ac:dyDescent="0.25">
      <c r="A19" s="17" t="s">
        <v>21</v>
      </c>
      <c r="B19" s="21">
        <f t="shared" ref="B19:G19" si="3">+B20</f>
        <v>50000</v>
      </c>
      <c r="C19" s="21">
        <f t="shared" si="3"/>
        <v>50000</v>
      </c>
      <c r="D19" s="21">
        <f t="shared" si="3"/>
        <v>0</v>
      </c>
      <c r="E19" s="21">
        <f t="shared" si="3"/>
        <v>0</v>
      </c>
      <c r="F19" s="21">
        <f t="shared" si="3"/>
        <v>0</v>
      </c>
      <c r="G19" s="21">
        <f t="shared" si="3"/>
        <v>100000</v>
      </c>
      <c r="I19" s="4"/>
    </row>
    <row r="20" spans="1:9" ht="25.5" customHeight="1" x14ac:dyDescent="0.25">
      <c r="A20" s="12" t="s">
        <v>10</v>
      </c>
      <c r="B20" s="21">
        <v>50000</v>
      </c>
      <c r="C20" s="21">
        <v>50000</v>
      </c>
      <c r="D20" s="21">
        <v>0</v>
      </c>
      <c r="E20" s="21">
        <v>0</v>
      </c>
      <c r="F20" s="21">
        <v>0</v>
      </c>
      <c r="G20" s="22">
        <f>SUM(B20:F20)</f>
        <v>100000</v>
      </c>
      <c r="I20" s="4"/>
    </row>
    <row r="21" spans="1:9" ht="34.5" customHeight="1" x14ac:dyDescent="0.25">
      <c r="A21" s="18" t="s">
        <v>22</v>
      </c>
      <c r="B21" s="22">
        <f t="shared" ref="B21:G21" si="4">+B22</f>
        <v>0</v>
      </c>
      <c r="C21" s="22">
        <f t="shared" si="4"/>
        <v>50000</v>
      </c>
      <c r="D21" s="22">
        <f t="shared" si="4"/>
        <v>34166.67</v>
      </c>
      <c r="E21" s="22">
        <f t="shared" si="4"/>
        <v>50000</v>
      </c>
      <c r="F21" s="22">
        <f t="shared" si="4"/>
        <v>0</v>
      </c>
      <c r="G21" s="22">
        <f t="shared" si="4"/>
        <v>134166.66999999998</v>
      </c>
      <c r="I21" s="4"/>
    </row>
    <row r="22" spans="1:9" ht="116.25" customHeight="1" x14ac:dyDescent="0.25">
      <c r="A22" s="2" t="s">
        <v>15</v>
      </c>
      <c r="B22" s="21">
        <v>0</v>
      </c>
      <c r="C22" s="22">
        <v>50000</v>
      </c>
      <c r="D22" s="22">
        <v>34166.67</v>
      </c>
      <c r="E22" s="22">
        <v>50000</v>
      </c>
      <c r="F22" s="22">
        <v>0</v>
      </c>
      <c r="G22" s="22">
        <f>SUM(B22:F22)</f>
        <v>134166.66999999998</v>
      </c>
      <c r="I22" s="4"/>
    </row>
    <row r="23" spans="1:9" ht="25.5" customHeight="1" x14ac:dyDescent="0.25">
      <c r="A23" s="19" t="s">
        <v>6</v>
      </c>
      <c r="B23" s="23">
        <f t="shared" ref="B23:G23" si="5">+B12+B17+B19+B21</f>
        <v>4515675.13</v>
      </c>
      <c r="C23" s="23">
        <f t="shared" si="5"/>
        <v>6479667.6099999994</v>
      </c>
      <c r="D23" s="23">
        <f t="shared" si="5"/>
        <v>3980797.67</v>
      </c>
      <c r="E23" s="23">
        <f t="shared" si="5"/>
        <v>3424997.8600000003</v>
      </c>
      <c r="F23" s="23">
        <f t="shared" si="5"/>
        <v>3160151.9899999998</v>
      </c>
      <c r="G23" s="23">
        <f t="shared" si="5"/>
        <v>21561290.260000002</v>
      </c>
      <c r="I23" s="4"/>
    </row>
    <row r="24" spans="1:9" x14ac:dyDescent="0.25">
      <c r="B24" s="4"/>
      <c r="C24" s="4"/>
      <c r="D24" s="4"/>
      <c r="E24" s="4"/>
      <c r="F24" s="4"/>
      <c r="G24" s="4"/>
      <c r="I24" s="4"/>
    </row>
  </sheetData>
  <mergeCells count="8">
    <mergeCell ref="A9:G9"/>
    <mergeCell ref="E8:G8"/>
    <mergeCell ref="E6:G6"/>
    <mergeCell ref="E1:G1"/>
    <mergeCell ref="E2:G2"/>
    <mergeCell ref="E3:G3"/>
    <mergeCell ref="E4:G4"/>
    <mergeCell ref="E5:G5"/>
  </mergeCells>
  <phoneticPr fontId="0" type="noConversion"/>
  <hyperlinks>
    <hyperlink ref="A18" r:id="rId1" display="consultantplus://offline/ref=A57A7C9EE092E50C70B3B0EA52022CC443DF9B572DA70FDB1DA1BCF54123156ECE17B705741C2A50XAmDF" xr:uid="{00000000-0004-0000-0000-000000000000}"/>
    <hyperlink ref="A16" r:id="rId2" display="consultantplus://offline/ref=A57A7C9EE092E50C70B3B0EA52022CC443DF9E532CA80FDB1DA1BCF54123156ECE17B706X7m6F" xr:uid="{00000000-0004-0000-0000-000001000000}"/>
  </hyperlinks>
  <pageMargins left="0.78740157480314965" right="0.39370078740157483" top="0.78740157480314965" bottom="0.78740157480314965" header="0" footer="0"/>
  <pageSetup paperSize="9" scale="90" orientation="landscape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2025-01-31T06:31:23Z</dcterms:modified>
</cp:coreProperties>
</file>