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00" i="1" l="1"/>
  <c r="E30" i="1"/>
  <c r="F30" i="1"/>
  <c r="G30" i="1"/>
  <c r="H30" i="1"/>
  <c r="F70" i="1"/>
  <c r="G70" i="1"/>
  <c r="H70" i="1"/>
  <c r="E70" i="1"/>
  <c r="F100" i="1"/>
  <c r="G100" i="1"/>
  <c r="H100" i="1"/>
  <c r="I119" i="1" l="1"/>
  <c r="I116" i="1"/>
  <c r="I112" i="1"/>
  <c r="I109" i="1"/>
  <c r="I106" i="1"/>
  <c r="I101" i="1"/>
  <c r="I95" i="1"/>
  <c r="I92" i="1"/>
  <c r="I89" i="1"/>
  <c r="I86" i="1"/>
  <c r="I83" i="1"/>
  <c r="I80" i="1"/>
  <c r="I77" i="1"/>
  <c r="I74" i="1"/>
  <c r="I71" i="1"/>
  <c r="I67" i="1"/>
  <c r="I64" i="1"/>
  <c r="I61" i="1"/>
  <c r="I58" i="1"/>
  <c r="I55" i="1"/>
  <c r="I52" i="1"/>
  <c r="I49" i="1"/>
  <c r="I46" i="1"/>
  <c r="I43" i="1"/>
  <c r="I70" i="1" l="1"/>
  <c r="I100" i="1"/>
  <c r="I39" i="1"/>
  <c r="I31" i="1" l="1"/>
  <c r="I30" i="1" s="1"/>
</calcChain>
</file>

<file path=xl/sharedStrings.xml><?xml version="1.0" encoding="utf-8"?>
<sst xmlns="http://schemas.openxmlformats.org/spreadsheetml/2006/main" count="238" uniqueCount="126">
  <si>
    <t>Единица измерения</t>
  </si>
  <si>
    <t>Весовое значение</t>
  </si>
  <si>
    <t>Целевое значение</t>
  </si>
  <si>
    <t>Объем финансирования Программы по уровням бюджета</t>
  </si>
  <si>
    <t>всего, в т.ч.</t>
  </si>
  <si>
    <t>федеральный бюджет</t>
  </si>
  <si>
    <t>областной бюджет</t>
  </si>
  <si>
    <t>бюджет муниципального образования</t>
  </si>
  <si>
    <t>Программа, всего, тыс. руб.</t>
  </si>
  <si>
    <t>КОМПЛЕКСЫ ПРОЦЕССНЫХ МЕРОПРИЯТИЙ</t>
  </si>
  <si>
    <t>тыс.руб.</t>
  </si>
  <si>
    <t>чел</t>
  </si>
  <si>
    <t>Цель 1 Программы (создание условий для роста благосостояния граждан - получателей мер социальной поддержки; )</t>
  </si>
  <si>
    <t>Показатель 1 Цели 1 Программы (1 -граждане, получившие меры социальной поддержки в соответствии с законодательством, от общего количества граждан, имеющих право  на предоставление мер социальной поддержки;</t>
  </si>
  <si>
    <t>Показатель 2 Цели 1 Программы (2-получатели социальной помощи отдельным категориям граждан, находящимся в трудной жизненной ситуации от количества обратившихся)</t>
  </si>
  <si>
    <t>Цель 2 Программы (повышение доступности социального обслуживания населения повышение уровня и качества жизни граждан, находящихся в трудной жизненной ситуации, за счет развития адресных форм социальной поддержки   населения; )</t>
  </si>
  <si>
    <t>Показатель 1 Цели 2 Программы (1-получатели социальной помощи отдельным категориям граждан, находящимся в трудной жизненной ситуации от количества обратившихся)</t>
  </si>
  <si>
    <t>Показатель 2 Цели 2 Программы (1-обеспечение выполнения мероприятий  в сфере социальной политики, выполненных в соответствии с планами работы социальных учрежденийя)</t>
  </si>
  <si>
    <t>Цель 3 Программы (совершенствование системы социального обслуживания населения Боровского района;  )</t>
  </si>
  <si>
    <t>Показатель 1 Цели 3 Программы (1-обеспечение выполнения мероприятий  в сфере социальной политики, выполненных в соответствии с планами работы социальных учреждений;) )</t>
  </si>
  <si>
    <t>Цель 4 Программы( укрепление института семьи, сокращение числа семей, находящихся  в трудной жизненной ситуации, снижение уровня детской безнадзорности и семейного неблагополучия. обеспечение социальной и экономической устойчивости семьи  )</t>
  </si>
  <si>
    <t>Показатель 1 Цели 4 Программы (1-количество семей с детьми, находящихся в трудной жизненной ситуации, в общей численности семей с детьми;) )</t>
  </si>
  <si>
    <t>Показатель 2 Цели 4 Программы (2-количество безнадзорных и беспризорных несовершеннолетних детей, помещенных в специализированные учреждения для несовершеннолетних, нуждающихся в социальной реабилитации, в общей численности детского населения;) )</t>
  </si>
  <si>
    <t>Цель 5 Программы( повышение доступности и качества социального обслуживания семьи и детей;  )</t>
  </si>
  <si>
    <t>Показатель 1 Цели 5 Программы (1-количество семей с детьми, находящихся в трудной жизненной ситуации, в общей численности семей с детьми;) )</t>
  </si>
  <si>
    <t>Показатель 2 Цели 5 Программы (2-доля услуг в сфере социального обслуживания граждан пожилого возраста, инвалидов, семей с детьми;) )</t>
  </si>
  <si>
    <t>Цель 6 Программы( профилактика преступности и правонарушений несовершеннолетних, в том числе повторных, реабилитация и             - социализация несовершеннолетних, находящихся в конфликте с законом. )</t>
  </si>
  <si>
    <t>Показатель 1 Цели 6 Программы (1-количество безнадзорных и беспризорных несовершеннолетних детей, помещенных в специализированные учреждения для несовершеннолетних, нуждающихся в социальной реабилитации, в общей численности детского населения;) )</t>
  </si>
  <si>
    <t>Показатель 2 Цели 6 Программы (2-количество семей с детьми, находящихся в трудной жизненной ситуации, в общей численности семей с детьми;) )</t>
  </si>
  <si>
    <t>Цель 7 Программы( внедрение в Боровском районе новых эффективных технологий по работе с детьми.)</t>
  </si>
  <si>
    <t>Показатель 1 Цели 7 Программы (1-обеспечение выполнения мероприятий  в сфере социальной политики, выполненных в соответствии с планами работы социальных учреждений;) )</t>
  </si>
  <si>
    <t>Показатель 2 Цели 7 Программы (2-доли услуг в сфере социального обслуживания граждан пожилого возраста, инвалидов, семей с детьми;) )</t>
  </si>
  <si>
    <t>бюджет поселений</t>
  </si>
  <si>
    <t>%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</si>
  <si>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</si>
  <si>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 xml:space="preserve"> Предоставление гражданам субсидий на оплату жилого помещения и коммунальных услуг </t>
  </si>
  <si>
    <t>Осуществление мер социальной поддержки малообеспеченных граждан,пенсионеров и инвалидов</t>
  </si>
  <si>
    <t xml:space="preserve"> Проведение мероприятий для граждан пожилого возраста и инвалидов</t>
  </si>
  <si>
    <t>Оказание государственной социальной помощи на основании социального контракта отдельным категориям граждан</t>
  </si>
  <si>
    <t>Оказание социальной помощи отдельным категориям граждан, находящимся в трудной жизненной ситуации</t>
  </si>
  <si>
    <t>Оказание социальной помощи членам общественных организаций для реабилитации их в жизни общества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</si>
  <si>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</si>
  <si>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</si>
  <si>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Осуществление деятельности по образованию патронатных семей для граждан пожилого возраста и инвалидов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</si>
  <si>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</si>
  <si>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Компенсация отдельным категориям граждан оплаты взноса на капитальный ремонт общего имущества в многоквартирном доме</t>
  </si>
  <si>
    <t>Подписка на "Боровские известия", "Калужские губернские ведомости"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</si>
  <si>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Боровский район"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</si>
  <si>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</si>
  <si>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 село Ворсино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</si>
  <si>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</si>
  <si>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</si>
  <si>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</si>
  <si>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совхоз Боровский</t>
  </si>
  <si>
    <t>Обеспечение социальных выплат, пособий, компенсаций детям и семьям с детьми</t>
  </si>
  <si>
    <t>Развитие социального обслуживания семьи и детей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</si>
  <si>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</si>
  <si>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Ежемесячная денежная выплата,назначаемая в связи с рождением третьего ребенка или последующих детей до достижения ребенком возраста трех лет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</si>
  <si>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</si>
  <si>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</si>
  <si>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Показатель 1 Направления 1 ( обеспечение гарантированных
государством социальных выплат отдельным категориям граждан. Снижение бедности среди получателей мер
социальной поддержки )</t>
  </si>
  <si>
    <t>Мероприятие 2 Направления 1 (меры социальной поддержки по оплате ЖКУ согласно законодательства калужской области)</t>
  </si>
  <si>
    <t>Мероприятие 3 Направления 1 (меры социальной поддержки по по выплате пособий и компенсаций установленных законами и иными нормативными актами Калужской области)</t>
  </si>
  <si>
    <t>Показатель 1 Направления 2  (выполнение обязательств государства по социальной поддержке граждан )</t>
  </si>
  <si>
    <t>Мероприятие 1 Направления 2 (субсидии на оплату ЖКУ)</t>
  </si>
  <si>
    <t>Показатель 1 Направления 3 (обеспечение потребностей граждан старших возрастов, инвалидов в социальном обслуживании,обеспечение адресного предоставления отдельным категориям граждан социальной помощи)</t>
  </si>
  <si>
    <t>Мероприятие 1 Направления 3 (оказзание материальной помощи гражданам находящихся в трудной жизненной ситуациие)</t>
  </si>
  <si>
    <t>Мероприятие 2 Направления 3 (обеспечение малоимущих граждан социальной помощью в натуральной форме)</t>
  </si>
  <si>
    <t>Показатель 1 Направления 4 (улучшение качества жизни пожилых людей, повышение степени их социальной защищенности, активизация участия пожилых людей в жизни общества)</t>
  </si>
  <si>
    <t>Мероприятие 1 Направления 4 ( проведение мероприятий, в том числе досуговые, культурные, спортивные)</t>
  </si>
  <si>
    <t>Показатель 1 Направления 5( выполнение обязательств государства по социальной поддержке граждан;)</t>
  </si>
  <si>
    <t>Мероприятие 1 Направления2 (государственная помощь для заключения социального контракта на ведения бизнеса, переобучения, ведения ЛПХ,трудоустройства)</t>
  </si>
  <si>
    <t>Показатель 1 Направления 6 (совершенствование системы социальной поддержки детей и семей с детьми)</t>
  </si>
  <si>
    <t>Мероприятие 1 Направления 6 (оказание социальной помощи в виде единовременной денежной выплаты гражданам находящимся в трудной жизненной ситуации)</t>
  </si>
  <si>
    <t xml:space="preserve">Показатель 1 Направления 7 (улучшение качества жизни пожилых людей, повышение степени их социальной защищенности, активизация участия пожилых людей в жизни общества; </t>
  </si>
  <si>
    <t>Мероприятие 1 Направления 7 (преодоление социальной изоляции и включении инвалидов в жизнь общества, в совместные с другими гражданами мероприятия, в том числе досуговые, культурные, спортивные)</t>
  </si>
  <si>
    <t>Показатель 1 Направления 8 ( выполнение обязательств государства по социальной поддержке граждан;)</t>
  </si>
  <si>
    <t>Показатель 1 Направления 9 ( выполнение обязательств государства по социальной поддержке граждан;)</t>
  </si>
  <si>
    <t>Мероприятие 1 Направления 9 (меры социальной поддержки по оплате ЖКУ согласно федерального законодптельства)</t>
  </si>
  <si>
    <t>Мероприятие 1 Направления 8 (ежегодная денежная выплата лицам, награжденным нагрудным знаком "Почетный донор России"</t>
  </si>
  <si>
    <t>Показатель 1 Направления 10 (улучшение качества жизни пожилых людей, повышение степени их социальной защищенности,)</t>
  </si>
  <si>
    <t>Мероприятие 1 Направления 10 (поддержка патронатных семей  для граждан пожилого возраста и инвалидове)</t>
  </si>
  <si>
    <t>Показатель 1 Направления 11 (выполнение обязательств государства по социальной поддержке граждан;)</t>
  </si>
  <si>
    <t>Мероприятие 1 Направления 11 (возмещение расходов связанных с установкой внутридомового газового оборудования)</t>
  </si>
  <si>
    <t>Мероприятие 1 Направления 11 (выплата компенсации взноса на кап.ремонт в многоквартирном доме)</t>
  </si>
  <si>
    <t>Показатель 1 Направления 12 обеспечение адресного предоставления отдельным категориям граждан социальной помощи)</t>
  </si>
  <si>
    <t>Мероприятие 1 Направления 12 (оказание услуг по подписке гражданам проживающих  в отдаленной сельской местности)</t>
  </si>
  <si>
    <t>Показатель 1 Направления 13 (- выполнение обязательств государства по социальной поддержке граждан;)</t>
  </si>
  <si>
    <t>Мероприятие 1 Направления 13 ( меры социальной поддержки специалистов, работающих в сельской местности, а также специалистов, вышедших на пенсию)</t>
  </si>
  <si>
    <t>Показатель 1 Направления 14 (- выполнение обязательств государства по социальной поддержке граждан;)</t>
  </si>
  <si>
    <t>Мероприятие 1 Направления 14 ( меры социальной поддержки специалистов, работающих в сельской местности, а также специалистов, вышедших на пенсию)</t>
  </si>
  <si>
    <t>Показатель 1 Направления 15 (- выполнение обязательств государства по социальной поддержке граждан;)</t>
  </si>
  <si>
    <t>Мероприятие 1 Направления 15 ( меры социальной поддержки специалистов, работающих в сельской местности, а также специалистов, вышедших на пенсию)</t>
  </si>
  <si>
    <t>Показатель 1 Направления 16 (- выполнение обязательств государства по социальной поддержке граждан;)</t>
  </si>
  <si>
    <t>Мероприятие 1 Направления 16 ( меры социальной поддержки специалистов, работающих в сельской местности, а также специалистов, вышедших на пенсию)</t>
  </si>
  <si>
    <t>Показатель 1 Направления 17 (- выполнение обязательств государства по социальной поддержке граждан;)</t>
  </si>
  <si>
    <t>Мероприятие 1 Направления 17 ( меры социальной поддержки специалистов, работающих в сельской местности, а также специалистов, вышедших на пенсию)</t>
  </si>
  <si>
    <t>Показатель 1 Направления 18 (- выполнение обязательств государства по социальной поддержке граждан;)</t>
  </si>
  <si>
    <t>Мероприятие 1 Направления 18 ( меры социальной поддержки специалистов, работающих в сельской местности, а также специалистов, вышедших на пенсию)</t>
  </si>
  <si>
    <t>Показатель 1 Направления 19 (- выполнение обязательств государства по социальной поддержке граждан;)</t>
  </si>
  <si>
    <t>Мероприятие 1 Направления 19 ( меры социальной поддержки специалистов, работающих в сельской местности, а также специалистов, вышедших на пенсию)</t>
  </si>
  <si>
    <t>Показатель 1 Направления 20 (совершенствование системы социальной поддержки детей и семей с детьми;)</t>
  </si>
  <si>
    <t>Мероприятие 1 Направления 20 (поддержка многодетных семей )</t>
  </si>
  <si>
    <t>Мероприятие 2 Направления 20 (выплаты на содержание усыновленных детей)</t>
  </si>
  <si>
    <t>Мероприятие 3 Направления 20 (поддержка семей с детьми)</t>
  </si>
  <si>
    <t>Показатель 1 Направления 21  (повышение активности семей в определении и осуществлении жизненной стратегии;)</t>
  </si>
  <si>
    <t>Мероприятие 1 Направления 21 (оказзание материальной помощи семьям с детьми)</t>
  </si>
  <si>
    <t>Мероприятие 2 Направления 21 (оплата проезда детям из многодетных семей к месту учебы)</t>
  </si>
  <si>
    <t>Мероприятие 2 Направления 21 (проведение мероприятий для семей с детьми, приобретение новогодних подарков малоимущим и многодетным семьям, детям инвалидам)</t>
  </si>
  <si>
    <t>Показатель 1 Направления 22 (снижение детского и семейного неблагополучия, беспризорности и безнадзорности, социального сиротства;)</t>
  </si>
  <si>
    <t>Мероприятие 1 Направления 22 (повышение уровня осведомленности населения по вопросам профилактики безнадзорности и правонарушений несовершеннолетних.)</t>
  </si>
  <si>
    <t>Показатель 1 Направления 23 (-совершенствование системы социальной поддержки детей и семей с детьми;)</t>
  </si>
  <si>
    <t>Мероприятие 1 Направления 23 (осуществление ежемесячной денежная выплата,назначаемая в связи с рождением третьего ребенка или последующих детей до достижения ребенком возраста трех лете)</t>
  </si>
  <si>
    <t>Показатель 1 Направления 24 -совершенствование системы социальной поддержки детей и семей с детьми;)</t>
  </si>
  <si>
    <t>Мероприятие 1 Направления 24 (финансовая поддержка семей при рождении детей на выплату материнского капитала при рождении 2- го ребенка)</t>
  </si>
  <si>
    <t>Мероприятие 2 Направления 24 (финансовая поддержка семей при рождении детей на выплату материнского капитала при рождении 3- го ребенка)</t>
  </si>
  <si>
    <t>Показатель 1 Направления 25 (увеличение объемов  и качества  предоставляемых услуг гражданам пожилого возраста и инвалидам;)</t>
  </si>
  <si>
    <t>Мероприятие 1 Направления2 (улучшение жилищных условий многодетных семей по выплате процентов по ипотечным кредитам)</t>
  </si>
  <si>
    <t>Показатель 1 Направления 26 (-совершенствование системы социальной поддержки детей и семей с детьми;)</t>
  </si>
  <si>
    <t>Мероприятие 1 Направления 26 (осуществление ежемесячной денежная выплата,назначаемая в связи с рождением третьего ребенка или последующих детей до достижения ребенком возраста трех лете)</t>
  </si>
  <si>
    <t xml:space="preserve">Комплекс процессных мероприятий "Улучшение качества жизни пожилых людей, инвалидов и других категорий граждан" </t>
  </si>
  <si>
    <t>Комплекс процессных мероприятий  "Предоставление социальных услуг гражданам пожилого возраста, инвалидам и другим категориям граждан"</t>
  </si>
  <si>
    <t xml:space="preserve">Комплекс процессных мероприятий  "Семья и дети" </t>
  </si>
  <si>
    <t xml:space="preserve">Детализированный 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системы социального  обслуживания населения Боровского района»     </t>
  </si>
  <si>
    <t>Приложение № 3</t>
  </si>
  <si>
    <t>Мероприятие 1 Направления 1 (предоставление ежемесячных денежных выплат ветеранам труда, труженникам тыла, реабилитированным гражданам)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</si>
</sst>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" fillId="3" borderId="2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justify" wrapText="1"/>
    </xf>
    <xf numFmtId="0" fontId="2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tabSelected="1" view="pageBreakPreview" topLeftCell="A67" zoomScale="120" zoomScaleNormal="100" zoomScaleSheetLayoutView="120" workbookViewId="0">
      <selection activeCell="E111" sqref="E111"/>
    </sheetView>
  </sheetViews>
  <sheetFormatPr defaultRowHeight="15" x14ac:dyDescent="0.25"/>
  <cols>
    <col min="1" max="1" width="64.85546875" customWidth="1"/>
    <col min="4" max="4" width="10.85546875" customWidth="1"/>
    <col min="5" max="5" width="11.5703125" customWidth="1"/>
    <col min="6" max="6" width="13.28515625" customWidth="1"/>
    <col min="7" max="8" width="13.85546875" customWidth="1"/>
    <col min="9" max="9" width="16" customWidth="1"/>
    <col min="10" max="10" width="21.5703125" customWidth="1"/>
  </cols>
  <sheetData>
    <row r="1" spans="1:9" x14ac:dyDescent="0.25">
      <c r="H1" s="25" t="s">
        <v>124</v>
      </c>
      <c r="I1" s="25"/>
    </row>
    <row r="2" spans="1:9" ht="39" customHeight="1" x14ac:dyDescent="0.25">
      <c r="A2" s="29" t="s">
        <v>123</v>
      </c>
      <c r="B2" s="29"/>
      <c r="C2" s="29"/>
      <c r="D2" s="29"/>
      <c r="E2" s="29"/>
      <c r="F2" s="29"/>
      <c r="G2" s="29"/>
      <c r="H2" s="29"/>
      <c r="I2" s="29"/>
    </row>
    <row r="3" spans="1:9" ht="12.75" customHeight="1" x14ac:dyDescent="0.25">
      <c r="A3" s="1"/>
      <c r="B3" s="1"/>
      <c r="C3" s="1"/>
      <c r="D3" s="1"/>
      <c r="E3" s="1"/>
      <c r="F3" s="1"/>
      <c r="G3" s="1"/>
      <c r="H3" s="13"/>
      <c r="I3" s="1"/>
    </row>
    <row r="4" spans="1:9" ht="15.75" thickBot="1" x14ac:dyDescent="0.3"/>
    <row r="5" spans="1:9" ht="31.5" customHeight="1" thickBot="1" x14ac:dyDescent="0.3">
      <c r="A5" s="30"/>
      <c r="B5" s="32" t="s">
        <v>0</v>
      </c>
      <c r="C5" s="32" t="s">
        <v>1</v>
      </c>
      <c r="D5" s="32" t="s">
        <v>2</v>
      </c>
      <c r="E5" s="26" t="s">
        <v>3</v>
      </c>
      <c r="F5" s="34"/>
      <c r="G5" s="34"/>
      <c r="H5" s="34"/>
      <c r="I5" s="35"/>
    </row>
    <row r="6" spans="1:9" ht="48" thickBot="1" x14ac:dyDescent="0.3">
      <c r="A6" s="31"/>
      <c r="B6" s="33"/>
      <c r="C6" s="33"/>
      <c r="D6" s="33"/>
      <c r="E6" s="2" t="s">
        <v>4</v>
      </c>
      <c r="F6" s="2" t="s">
        <v>5</v>
      </c>
      <c r="G6" s="2" t="s">
        <v>6</v>
      </c>
      <c r="H6" s="2" t="s">
        <v>32</v>
      </c>
      <c r="I6" s="2" t="s">
        <v>7</v>
      </c>
    </row>
    <row r="7" spans="1:9" ht="16.5" thickBot="1" x14ac:dyDescent="0.3">
      <c r="A7" s="3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9" ht="39" customHeight="1" thickBot="1" x14ac:dyDescent="0.3">
      <c r="A8" s="9" t="s">
        <v>8</v>
      </c>
      <c r="B8" s="10" t="s">
        <v>10</v>
      </c>
      <c r="C8" s="10">
        <v>1</v>
      </c>
      <c r="D8" s="10"/>
      <c r="E8" s="10">
        <v>285307.8</v>
      </c>
      <c r="F8" s="10">
        <v>83229.3</v>
      </c>
      <c r="G8" s="10">
        <v>195664.6</v>
      </c>
      <c r="H8" s="10">
        <v>275</v>
      </c>
      <c r="I8" s="10">
        <v>6138.9</v>
      </c>
    </row>
    <row r="9" spans="1:9" ht="128.25" customHeight="1" thickBot="1" x14ac:dyDescent="0.3">
      <c r="A9" s="15" t="s">
        <v>12</v>
      </c>
      <c r="B9" s="12" t="s">
        <v>10</v>
      </c>
      <c r="C9" s="12">
        <v>1</v>
      </c>
      <c r="D9" s="5"/>
      <c r="E9" s="5">
        <v>150773.5</v>
      </c>
      <c r="F9" s="5">
        <v>59462.5</v>
      </c>
      <c r="G9" s="5">
        <v>107469.2</v>
      </c>
      <c r="H9" s="5">
        <v>275</v>
      </c>
      <c r="I9" s="5">
        <v>2597</v>
      </c>
    </row>
    <row r="10" spans="1:9" ht="123.75" customHeight="1" thickBot="1" x14ac:dyDescent="0.3">
      <c r="A10" s="16" t="s">
        <v>13</v>
      </c>
      <c r="B10" s="5" t="s">
        <v>11</v>
      </c>
      <c r="C10" s="5"/>
      <c r="D10" s="5"/>
      <c r="E10" s="5">
        <v>11888</v>
      </c>
      <c r="F10" s="5">
        <v>5451</v>
      </c>
      <c r="G10" s="5">
        <v>6410</v>
      </c>
      <c r="H10" s="5">
        <v>18</v>
      </c>
      <c r="I10" s="5">
        <v>9</v>
      </c>
    </row>
    <row r="11" spans="1:9" ht="72.75" customHeight="1" thickBot="1" x14ac:dyDescent="0.3">
      <c r="A11" s="16" t="s">
        <v>14</v>
      </c>
      <c r="B11" s="5" t="s">
        <v>11</v>
      </c>
      <c r="C11" s="5"/>
      <c r="D11" s="5"/>
      <c r="E11" s="5">
        <v>712</v>
      </c>
      <c r="F11" s="5">
        <v>83</v>
      </c>
      <c r="G11" s="5">
        <v>15</v>
      </c>
      <c r="H11" s="5"/>
      <c r="I11" s="5">
        <v>614</v>
      </c>
    </row>
    <row r="12" spans="1:9" ht="87.75" customHeight="1" thickBot="1" x14ac:dyDescent="0.3">
      <c r="A12" s="15" t="s">
        <v>15</v>
      </c>
      <c r="B12" s="12" t="s">
        <v>10</v>
      </c>
      <c r="C12" s="5"/>
      <c r="D12" s="5"/>
      <c r="E12" s="5">
        <v>23605.8</v>
      </c>
      <c r="F12" s="5">
        <v>23416.1</v>
      </c>
      <c r="G12" s="5">
        <v>189.7</v>
      </c>
      <c r="H12" s="5"/>
      <c r="I12" s="5"/>
    </row>
    <row r="13" spans="1:9" ht="67.5" customHeight="1" thickBot="1" x14ac:dyDescent="0.3">
      <c r="A13" s="16" t="s">
        <v>16</v>
      </c>
      <c r="B13" s="5" t="s">
        <v>11</v>
      </c>
      <c r="C13" s="5"/>
      <c r="D13" s="5"/>
      <c r="E13" s="5">
        <v>712</v>
      </c>
      <c r="F13" s="5">
        <v>83</v>
      </c>
      <c r="G13" s="5">
        <v>15</v>
      </c>
      <c r="H13" s="5"/>
      <c r="I13" s="5"/>
    </row>
    <row r="14" spans="1:9" ht="66.75" customHeight="1" thickBot="1" x14ac:dyDescent="0.3">
      <c r="A14" s="16" t="s">
        <v>17</v>
      </c>
      <c r="B14" s="5" t="s">
        <v>11</v>
      </c>
      <c r="C14" s="5"/>
      <c r="D14" s="5"/>
      <c r="E14" s="5">
        <v>7937</v>
      </c>
      <c r="F14" s="5"/>
      <c r="G14" s="5"/>
      <c r="H14" s="5"/>
      <c r="I14" s="5">
        <v>7937</v>
      </c>
    </row>
    <row r="15" spans="1:9" ht="63.75" customHeight="1" thickBot="1" x14ac:dyDescent="0.3">
      <c r="A15" s="15" t="s">
        <v>18</v>
      </c>
      <c r="B15" s="12" t="s">
        <v>10</v>
      </c>
      <c r="C15" s="5"/>
      <c r="D15" s="5"/>
      <c r="E15" s="5">
        <v>3443.9</v>
      </c>
      <c r="F15" s="5"/>
      <c r="G15" s="5"/>
      <c r="H15" s="5"/>
      <c r="I15" s="5">
        <v>3443.9</v>
      </c>
    </row>
    <row r="16" spans="1:9" ht="57.75" customHeight="1" thickBot="1" x14ac:dyDescent="0.3">
      <c r="A16" s="16" t="s">
        <v>19</v>
      </c>
      <c r="B16" s="5" t="s">
        <v>11</v>
      </c>
      <c r="C16" s="5"/>
      <c r="D16" s="5"/>
      <c r="E16" s="5">
        <v>7937</v>
      </c>
      <c r="F16" s="5"/>
      <c r="G16" s="5"/>
      <c r="H16" s="5"/>
      <c r="I16" s="5">
        <v>7937</v>
      </c>
    </row>
    <row r="17" spans="1:9" ht="84" customHeight="1" thickBot="1" x14ac:dyDescent="0.3">
      <c r="A17" s="15" t="s">
        <v>20</v>
      </c>
      <c r="B17" s="12" t="s">
        <v>10</v>
      </c>
      <c r="C17" s="5"/>
      <c r="D17" s="5"/>
      <c r="E17" s="5">
        <v>58098.6</v>
      </c>
      <c r="F17" s="5">
        <v>23956.5</v>
      </c>
      <c r="G17" s="5">
        <v>34142.1</v>
      </c>
      <c r="H17" s="5"/>
      <c r="I17" s="5"/>
    </row>
    <row r="18" spans="1:9" ht="60.75" customHeight="1" thickBot="1" x14ac:dyDescent="0.3">
      <c r="A18" s="16" t="s">
        <v>21</v>
      </c>
      <c r="B18" s="5" t="s">
        <v>11</v>
      </c>
      <c r="C18" s="5"/>
      <c r="D18" s="5"/>
      <c r="E18" s="5">
        <v>1555</v>
      </c>
      <c r="F18" s="5">
        <v>337</v>
      </c>
      <c r="G18" s="5">
        <v>1218</v>
      </c>
      <c r="H18" s="5"/>
      <c r="I18" s="5"/>
    </row>
    <row r="19" spans="1:9" ht="90.75" customHeight="1" thickBot="1" x14ac:dyDescent="0.3">
      <c r="A19" s="16" t="s">
        <v>22</v>
      </c>
      <c r="B19" s="5" t="s">
        <v>11</v>
      </c>
      <c r="C19" s="5"/>
      <c r="D19" s="5"/>
      <c r="E19" s="5">
        <v>25</v>
      </c>
      <c r="F19" s="5"/>
      <c r="G19" s="5">
        <v>25</v>
      </c>
      <c r="H19" s="5"/>
      <c r="I19" s="5"/>
    </row>
    <row r="20" spans="1:9" ht="39" customHeight="1" thickBot="1" x14ac:dyDescent="0.3">
      <c r="A20" s="15" t="s">
        <v>23</v>
      </c>
      <c r="B20" s="12" t="s">
        <v>10</v>
      </c>
      <c r="C20" s="5"/>
      <c r="D20" s="5"/>
      <c r="E20" s="5">
        <v>11112.2</v>
      </c>
      <c r="F20" s="5"/>
      <c r="G20" s="5">
        <v>11112.2</v>
      </c>
      <c r="H20" s="5"/>
      <c r="I20" s="5"/>
    </row>
    <row r="21" spans="1:9" ht="57" customHeight="1" thickBot="1" x14ac:dyDescent="0.3">
      <c r="A21" s="16" t="s">
        <v>24</v>
      </c>
      <c r="B21" s="5" t="s">
        <v>11</v>
      </c>
      <c r="C21" s="5"/>
      <c r="D21" s="5"/>
      <c r="E21" s="5">
        <v>1555</v>
      </c>
      <c r="F21" s="5"/>
      <c r="G21" s="5">
        <v>1555</v>
      </c>
      <c r="H21" s="5"/>
      <c r="I21" s="5"/>
    </row>
    <row r="22" spans="1:9" ht="56.25" customHeight="1" thickBot="1" x14ac:dyDescent="0.3">
      <c r="A22" s="16" t="s">
        <v>25</v>
      </c>
      <c r="B22" s="5" t="s">
        <v>33</v>
      </c>
      <c r="C22" s="5"/>
      <c r="D22" s="5"/>
      <c r="E22" s="5">
        <v>60</v>
      </c>
      <c r="F22" s="5"/>
      <c r="G22" s="5"/>
      <c r="H22" s="5"/>
      <c r="I22" s="5"/>
    </row>
    <row r="23" spans="1:9" ht="64.5" customHeight="1" thickBot="1" x14ac:dyDescent="0.3">
      <c r="A23" s="15" t="s">
        <v>26</v>
      </c>
      <c r="B23" s="12" t="s">
        <v>10</v>
      </c>
      <c r="C23" s="5"/>
      <c r="D23" s="5"/>
      <c r="E23" s="5">
        <v>35703.800000000003</v>
      </c>
      <c r="F23" s="5"/>
      <c r="G23" s="5">
        <v>35703.800000000003</v>
      </c>
      <c r="H23" s="5"/>
      <c r="I23" s="5"/>
    </row>
    <row r="24" spans="1:9" ht="84.75" customHeight="1" thickBot="1" x14ac:dyDescent="0.3">
      <c r="A24" s="16" t="s">
        <v>27</v>
      </c>
      <c r="B24" s="5" t="s">
        <v>11</v>
      </c>
      <c r="C24" s="5"/>
      <c r="D24" s="5"/>
      <c r="E24" s="5">
        <v>25</v>
      </c>
      <c r="F24" s="5"/>
      <c r="G24" s="5">
        <v>25</v>
      </c>
      <c r="H24" s="5"/>
      <c r="I24" s="5"/>
    </row>
    <row r="25" spans="1:9" ht="63.75" customHeight="1" thickBot="1" x14ac:dyDescent="0.3">
      <c r="A25" s="16" t="s">
        <v>28</v>
      </c>
      <c r="B25" s="5" t="s">
        <v>11</v>
      </c>
      <c r="C25" s="5"/>
      <c r="D25" s="5"/>
      <c r="E25" s="5">
        <v>1555</v>
      </c>
      <c r="F25" s="5"/>
      <c r="G25" s="5">
        <v>1555</v>
      </c>
      <c r="H25" s="5"/>
      <c r="I25" s="5"/>
    </row>
    <row r="26" spans="1:9" ht="63.75" customHeight="1" thickBot="1" x14ac:dyDescent="0.3">
      <c r="A26" s="15" t="s">
        <v>29</v>
      </c>
      <c r="B26" s="12" t="s">
        <v>10</v>
      </c>
      <c r="C26" s="5"/>
      <c r="D26" s="5"/>
      <c r="E26" s="5">
        <v>2570</v>
      </c>
      <c r="F26" s="5"/>
      <c r="G26" s="5"/>
      <c r="H26" s="5"/>
      <c r="I26" s="5">
        <v>2570</v>
      </c>
    </row>
    <row r="27" spans="1:9" ht="63.75" customHeight="1" thickBot="1" x14ac:dyDescent="0.3">
      <c r="A27" s="16" t="s">
        <v>30</v>
      </c>
      <c r="B27" s="5" t="s">
        <v>11</v>
      </c>
      <c r="C27" s="5"/>
      <c r="D27" s="5"/>
      <c r="E27" s="5">
        <v>7937</v>
      </c>
      <c r="F27" s="5"/>
      <c r="G27" s="5"/>
      <c r="H27" s="5"/>
      <c r="I27" s="5">
        <v>7937</v>
      </c>
    </row>
    <row r="28" spans="1:9" ht="52.5" customHeight="1" thickBot="1" x14ac:dyDescent="0.3">
      <c r="A28" s="16" t="s">
        <v>31</v>
      </c>
      <c r="B28" s="5" t="s">
        <v>11</v>
      </c>
      <c r="C28" s="5"/>
      <c r="D28" s="5"/>
      <c r="E28" s="5">
        <v>60</v>
      </c>
      <c r="F28" s="5"/>
      <c r="G28" s="5"/>
      <c r="H28" s="5"/>
      <c r="I28" s="5"/>
    </row>
    <row r="29" spans="1:9" ht="39" customHeight="1" thickBot="1" x14ac:dyDescent="0.3">
      <c r="A29" s="26" t="s">
        <v>9</v>
      </c>
      <c r="B29" s="27"/>
      <c r="C29" s="27"/>
      <c r="D29" s="27"/>
      <c r="E29" s="27"/>
      <c r="F29" s="27"/>
      <c r="G29" s="27"/>
      <c r="H29" s="27"/>
      <c r="I29" s="28"/>
    </row>
    <row r="30" spans="1:9" ht="53.25" customHeight="1" thickBot="1" x14ac:dyDescent="0.3">
      <c r="A30" s="21" t="s">
        <v>120</v>
      </c>
      <c r="B30" s="22" t="s">
        <v>10</v>
      </c>
      <c r="C30" s="23"/>
      <c r="D30" s="24"/>
      <c r="E30" s="23">
        <f>E31+E36+E39+E43+E46+E49+E52+E55+E58+E61+E64+E67</f>
        <v>170237.59999999998</v>
      </c>
      <c r="F30" s="24">
        <f t="shared" ref="F30:I30" si="0">F31+F36+F39+F43+F46+F49+F52+F55+F58+F61+F64+F67</f>
        <v>0</v>
      </c>
      <c r="G30" s="24">
        <f t="shared" si="0"/>
        <v>0</v>
      </c>
      <c r="H30" s="24">
        <f t="shared" si="0"/>
        <v>0</v>
      </c>
      <c r="I30" s="23">
        <f t="shared" si="0"/>
        <v>154308.9</v>
      </c>
    </row>
    <row r="31" spans="1:9" ht="52.5" customHeight="1" thickBot="1" x14ac:dyDescent="0.3">
      <c r="A31" s="6" t="s">
        <v>34</v>
      </c>
      <c r="B31" s="7" t="s">
        <v>10</v>
      </c>
      <c r="C31" s="7"/>
      <c r="D31" s="7"/>
      <c r="E31" s="7">
        <v>90536.4</v>
      </c>
      <c r="F31" s="7"/>
      <c r="G31" s="7"/>
      <c r="H31" s="7"/>
      <c r="I31" s="7">
        <f>E31</f>
        <v>90536.4</v>
      </c>
    </row>
    <row r="32" spans="1:9" ht="74.25" customHeight="1" thickBot="1" x14ac:dyDescent="0.3">
      <c r="A32" s="17" t="s">
        <v>60</v>
      </c>
      <c r="B32" s="5" t="s">
        <v>11</v>
      </c>
      <c r="C32" s="5"/>
      <c r="D32" s="5"/>
      <c r="E32" s="5">
        <v>5594</v>
      </c>
      <c r="F32" s="5"/>
      <c r="G32" s="5"/>
      <c r="H32" s="5"/>
      <c r="I32" s="5"/>
    </row>
    <row r="33" spans="1:10" ht="58.5" customHeight="1" thickBot="1" x14ac:dyDescent="0.3">
      <c r="A33" s="4" t="s">
        <v>125</v>
      </c>
      <c r="B33" s="5" t="s">
        <v>10</v>
      </c>
      <c r="C33" s="5"/>
      <c r="D33" s="5"/>
      <c r="E33" s="5">
        <v>22410.5</v>
      </c>
      <c r="F33" s="5"/>
      <c r="G33" s="5"/>
      <c r="H33" s="5"/>
      <c r="I33" s="5"/>
      <c r="J33" s="8"/>
    </row>
    <row r="34" spans="1:10" ht="43.5" customHeight="1" thickBot="1" x14ac:dyDescent="0.3">
      <c r="A34" s="14" t="s">
        <v>61</v>
      </c>
      <c r="B34" s="5" t="s">
        <v>10</v>
      </c>
      <c r="C34" s="5"/>
      <c r="D34" s="5"/>
      <c r="E34" s="5">
        <v>66011.899999999994</v>
      </c>
      <c r="F34" s="5"/>
      <c r="G34" s="5"/>
      <c r="H34" s="5"/>
      <c r="I34" s="5"/>
      <c r="J34" s="8"/>
    </row>
    <row r="35" spans="1:10" ht="54.75" customHeight="1" thickBot="1" x14ac:dyDescent="0.3">
      <c r="A35" s="14" t="s">
        <v>62</v>
      </c>
      <c r="B35" s="5" t="s">
        <v>10</v>
      </c>
      <c r="C35" s="5"/>
      <c r="D35" s="5"/>
      <c r="E35" s="5">
        <v>2114</v>
      </c>
      <c r="F35" s="5"/>
      <c r="G35" s="5"/>
      <c r="H35" s="5"/>
      <c r="I35" s="5"/>
      <c r="J35" s="8"/>
    </row>
    <row r="36" spans="1:10" ht="37.5" customHeight="1" thickBot="1" x14ac:dyDescent="0.3">
      <c r="A36" s="6" t="s">
        <v>35</v>
      </c>
      <c r="B36" s="7" t="s">
        <v>10</v>
      </c>
      <c r="C36" s="7"/>
      <c r="D36" s="7"/>
      <c r="E36" s="7">
        <v>15928.7</v>
      </c>
      <c r="F36" s="7"/>
      <c r="G36" s="7"/>
      <c r="H36" s="7"/>
      <c r="I36" s="7"/>
    </row>
    <row r="37" spans="1:10" ht="48.75" customHeight="1" thickBot="1" x14ac:dyDescent="0.3">
      <c r="A37" s="4" t="s">
        <v>63</v>
      </c>
      <c r="B37" s="5" t="s">
        <v>11</v>
      </c>
      <c r="C37" s="5"/>
      <c r="D37" s="5"/>
      <c r="E37" s="5">
        <v>1135</v>
      </c>
      <c r="F37" s="5"/>
      <c r="G37" s="5"/>
      <c r="H37" s="5"/>
      <c r="I37" s="5"/>
    </row>
    <row r="38" spans="1:10" ht="27" customHeight="1" thickBot="1" x14ac:dyDescent="0.3">
      <c r="A38" s="4" t="s">
        <v>64</v>
      </c>
      <c r="B38" s="5" t="s">
        <v>10</v>
      </c>
      <c r="C38" s="5"/>
      <c r="D38" s="5"/>
      <c r="E38" s="5">
        <v>15928.7</v>
      </c>
      <c r="F38" s="5"/>
      <c r="G38" s="5"/>
      <c r="H38" s="5"/>
      <c r="I38" s="5"/>
    </row>
    <row r="39" spans="1:10" ht="48" customHeight="1" thickBot="1" x14ac:dyDescent="0.3">
      <c r="A39" s="6" t="s">
        <v>36</v>
      </c>
      <c r="B39" s="7" t="s">
        <v>10</v>
      </c>
      <c r="C39" s="7"/>
      <c r="D39" s="7"/>
      <c r="E39" s="7">
        <v>2472</v>
      </c>
      <c r="F39" s="7"/>
      <c r="G39" s="7"/>
      <c r="H39" s="7"/>
      <c r="I39" s="7">
        <f>E39</f>
        <v>2472</v>
      </c>
    </row>
    <row r="40" spans="1:10" ht="68.25" customHeight="1" thickBot="1" x14ac:dyDescent="0.3">
      <c r="A40" s="11" t="s">
        <v>65</v>
      </c>
      <c r="B40" s="5" t="s">
        <v>11</v>
      </c>
      <c r="C40" s="5"/>
      <c r="D40" s="5"/>
      <c r="E40" s="5">
        <v>360</v>
      </c>
      <c r="F40" s="5"/>
      <c r="G40" s="5"/>
      <c r="H40" s="5"/>
      <c r="I40" s="5"/>
    </row>
    <row r="41" spans="1:10" ht="62.25" customHeight="1" thickBot="1" x14ac:dyDescent="0.3">
      <c r="A41" s="11" t="s">
        <v>66</v>
      </c>
      <c r="B41" s="5" t="s">
        <v>10</v>
      </c>
      <c r="C41" s="5"/>
      <c r="D41" s="5"/>
      <c r="E41" s="5"/>
      <c r="F41" s="5"/>
      <c r="G41" s="5"/>
      <c r="H41" s="5"/>
      <c r="I41" s="5"/>
    </row>
    <row r="42" spans="1:10" ht="45.75" customHeight="1" thickBot="1" x14ac:dyDescent="0.3">
      <c r="A42" s="14" t="s">
        <v>67</v>
      </c>
      <c r="B42" s="5" t="s">
        <v>10</v>
      </c>
      <c r="C42" s="5"/>
      <c r="D42" s="5"/>
      <c r="E42" s="5">
        <v>2472</v>
      </c>
      <c r="F42" s="5"/>
      <c r="G42" s="5"/>
      <c r="H42" s="5"/>
      <c r="I42" s="5">
        <v>2472</v>
      </c>
    </row>
    <row r="43" spans="1:10" ht="44.25" customHeight="1" thickBot="1" x14ac:dyDescent="0.3">
      <c r="A43" s="6" t="s">
        <v>37</v>
      </c>
      <c r="B43" s="7" t="s">
        <v>10</v>
      </c>
      <c r="C43" s="7"/>
      <c r="D43" s="7"/>
      <c r="E43" s="7">
        <v>203.9</v>
      </c>
      <c r="F43" s="7"/>
      <c r="G43" s="7"/>
      <c r="H43" s="7"/>
      <c r="I43" s="7">
        <f>E43</f>
        <v>203.9</v>
      </c>
    </row>
    <row r="44" spans="1:10" ht="77.25" customHeight="1" thickBot="1" x14ac:dyDescent="0.3">
      <c r="A44" s="14" t="s">
        <v>68</v>
      </c>
      <c r="B44" s="5" t="s">
        <v>11</v>
      </c>
      <c r="C44" s="5"/>
      <c r="D44" s="5"/>
      <c r="E44" s="5">
        <v>140</v>
      </c>
      <c r="F44" s="5"/>
      <c r="G44" s="5"/>
      <c r="H44" s="5"/>
      <c r="I44" s="5"/>
    </row>
    <row r="45" spans="1:10" ht="47.25" customHeight="1" thickBot="1" x14ac:dyDescent="0.3">
      <c r="A45" s="14" t="s">
        <v>69</v>
      </c>
      <c r="B45" s="5" t="s">
        <v>10</v>
      </c>
      <c r="C45" s="5"/>
      <c r="D45" s="5"/>
      <c r="E45" s="5">
        <v>203.9</v>
      </c>
      <c r="F45" s="5"/>
      <c r="G45" s="5"/>
      <c r="H45" s="5"/>
      <c r="I45" s="5"/>
    </row>
    <row r="46" spans="1:10" ht="44.25" customHeight="1" thickBot="1" x14ac:dyDescent="0.3">
      <c r="A46" s="6" t="s">
        <v>38</v>
      </c>
      <c r="B46" s="7" t="s">
        <v>10</v>
      </c>
      <c r="C46" s="7"/>
      <c r="D46" s="7"/>
      <c r="E46" s="7">
        <v>23416.1</v>
      </c>
      <c r="F46" s="7"/>
      <c r="G46" s="7"/>
      <c r="H46" s="7"/>
      <c r="I46" s="7">
        <f>E46</f>
        <v>23416.1</v>
      </c>
    </row>
    <row r="47" spans="1:10" ht="44.25" customHeight="1" thickBot="1" x14ac:dyDescent="0.3">
      <c r="A47" s="14" t="s">
        <v>70</v>
      </c>
      <c r="B47" s="5" t="s">
        <v>11</v>
      </c>
      <c r="C47" s="5"/>
      <c r="D47" s="5"/>
      <c r="E47" s="5">
        <v>85</v>
      </c>
      <c r="F47" s="5"/>
      <c r="G47" s="5"/>
      <c r="H47" s="5"/>
      <c r="I47" s="5"/>
    </row>
    <row r="48" spans="1:10" ht="54" customHeight="1" thickBot="1" x14ac:dyDescent="0.3">
      <c r="A48" s="14" t="s">
        <v>71</v>
      </c>
      <c r="B48" s="5" t="s">
        <v>10</v>
      </c>
      <c r="C48" s="5"/>
      <c r="D48" s="5"/>
      <c r="E48" s="5">
        <v>23416.1</v>
      </c>
      <c r="F48" s="5"/>
      <c r="G48" s="5"/>
      <c r="H48" s="5"/>
      <c r="I48" s="5"/>
    </row>
    <row r="49" spans="1:9" ht="32.25" thickBot="1" x14ac:dyDescent="0.3">
      <c r="A49" s="6" t="s">
        <v>39</v>
      </c>
      <c r="B49" s="7" t="s">
        <v>10</v>
      </c>
      <c r="C49" s="7"/>
      <c r="D49" s="7"/>
      <c r="E49" s="7">
        <v>189.7</v>
      </c>
      <c r="F49" s="7"/>
      <c r="G49" s="7"/>
      <c r="H49" s="7"/>
      <c r="I49" s="7">
        <f>E49</f>
        <v>189.7</v>
      </c>
    </row>
    <row r="50" spans="1:9" ht="32.25" thickBot="1" x14ac:dyDescent="0.3">
      <c r="A50" s="14" t="s">
        <v>72</v>
      </c>
      <c r="B50" s="5" t="s">
        <v>11</v>
      </c>
      <c r="C50" s="5"/>
      <c r="D50" s="5"/>
      <c r="E50" s="5">
        <v>32</v>
      </c>
      <c r="F50" s="5"/>
      <c r="G50" s="5"/>
      <c r="H50" s="5"/>
      <c r="I50" s="5"/>
    </row>
    <row r="51" spans="1:9" ht="48" thickBot="1" x14ac:dyDescent="0.3">
      <c r="A51" s="14" t="s">
        <v>73</v>
      </c>
      <c r="B51" s="5" t="s">
        <v>10</v>
      </c>
      <c r="C51" s="5"/>
      <c r="D51" s="5"/>
      <c r="E51" s="5">
        <v>189.7</v>
      </c>
      <c r="F51" s="5"/>
      <c r="G51" s="5"/>
      <c r="H51" s="5"/>
      <c r="I51" s="5"/>
    </row>
    <row r="52" spans="1:9" ht="48.75" customHeight="1" thickBot="1" x14ac:dyDescent="0.3">
      <c r="A52" s="6" t="s">
        <v>40</v>
      </c>
      <c r="B52" s="7" t="s">
        <v>10</v>
      </c>
      <c r="C52" s="7"/>
      <c r="D52" s="7"/>
      <c r="E52" s="7">
        <v>630</v>
      </c>
      <c r="F52" s="7"/>
      <c r="G52" s="7"/>
      <c r="H52" s="7"/>
      <c r="I52" s="7">
        <f>E52</f>
        <v>630</v>
      </c>
    </row>
    <row r="53" spans="1:9" ht="63.75" thickBot="1" x14ac:dyDescent="0.3">
      <c r="A53" s="14" t="s">
        <v>74</v>
      </c>
      <c r="B53" s="5" t="s">
        <v>11</v>
      </c>
      <c r="C53" s="5"/>
      <c r="D53" s="5"/>
      <c r="E53" s="5">
        <v>700</v>
      </c>
      <c r="F53" s="5"/>
      <c r="G53" s="5"/>
      <c r="H53" s="5"/>
      <c r="I53" s="5"/>
    </row>
    <row r="54" spans="1:9" ht="73.5" customHeight="1" thickBot="1" x14ac:dyDescent="0.3">
      <c r="A54" s="14" t="s">
        <v>75</v>
      </c>
      <c r="B54" s="5" t="s">
        <v>10</v>
      </c>
      <c r="C54" s="5"/>
      <c r="D54" s="5"/>
      <c r="E54" s="5">
        <v>630</v>
      </c>
      <c r="F54" s="5"/>
      <c r="G54" s="5"/>
      <c r="H54" s="5"/>
      <c r="I54" s="5"/>
    </row>
    <row r="55" spans="1:9" ht="63.75" thickBot="1" x14ac:dyDescent="0.3">
      <c r="A55" s="6" t="s">
        <v>41</v>
      </c>
      <c r="B55" s="7" t="s">
        <v>10</v>
      </c>
      <c r="C55" s="7"/>
      <c r="D55" s="7"/>
      <c r="E55" s="7">
        <v>2912.4</v>
      </c>
      <c r="F55" s="7"/>
      <c r="G55" s="7"/>
      <c r="H55" s="7"/>
      <c r="I55" s="7">
        <f>E55</f>
        <v>2912.4</v>
      </c>
    </row>
    <row r="56" spans="1:9" ht="37.5" customHeight="1" thickBot="1" x14ac:dyDescent="0.3">
      <c r="A56" s="14" t="s">
        <v>76</v>
      </c>
      <c r="B56" s="5" t="s">
        <v>11</v>
      </c>
      <c r="C56" s="5"/>
      <c r="D56" s="5"/>
      <c r="E56" s="5">
        <v>157</v>
      </c>
      <c r="F56" s="5"/>
      <c r="G56" s="5"/>
      <c r="H56" s="5"/>
      <c r="I56" s="5"/>
    </row>
    <row r="57" spans="1:9" ht="67.5" customHeight="1" thickBot="1" x14ac:dyDescent="0.3">
      <c r="A57" s="14" t="s">
        <v>79</v>
      </c>
      <c r="B57" s="5" t="s">
        <v>10</v>
      </c>
      <c r="C57" s="5"/>
      <c r="D57" s="5"/>
      <c r="E57" s="5">
        <v>2912.4</v>
      </c>
      <c r="F57" s="5"/>
      <c r="G57" s="5"/>
      <c r="H57" s="5"/>
      <c r="I57" s="5"/>
    </row>
    <row r="58" spans="1:9" ht="32.25" thickBot="1" x14ac:dyDescent="0.3">
      <c r="A58" s="6" t="s">
        <v>42</v>
      </c>
      <c r="B58" s="7" t="s">
        <v>10</v>
      </c>
      <c r="C58" s="7"/>
      <c r="D58" s="7"/>
      <c r="E58" s="7">
        <v>32257.5</v>
      </c>
      <c r="F58" s="7"/>
      <c r="G58" s="7"/>
      <c r="H58" s="7"/>
      <c r="I58" s="7">
        <f>E58</f>
        <v>32257.5</v>
      </c>
    </row>
    <row r="59" spans="1:9" ht="38.25" customHeight="1" thickBot="1" x14ac:dyDescent="0.3">
      <c r="A59" s="14" t="s">
        <v>77</v>
      </c>
      <c r="B59" s="5" t="s">
        <v>11</v>
      </c>
      <c r="C59" s="5"/>
      <c r="D59" s="5"/>
      <c r="E59" s="5">
        <v>5294</v>
      </c>
      <c r="F59" s="5"/>
      <c r="G59" s="5"/>
      <c r="H59" s="5"/>
      <c r="I59" s="5"/>
    </row>
    <row r="60" spans="1:9" ht="39.75" customHeight="1" thickBot="1" x14ac:dyDescent="0.3">
      <c r="A60" s="14" t="s">
        <v>78</v>
      </c>
      <c r="B60" s="5" t="s">
        <v>10</v>
      </c>
      <c r="C60" s="5"/>
      <c r="D60" s="5"/>
      <c r="E60" s="5">
        <v>32257.5</v>
      </c>
      <c r="F60" s="5"/>
      <c r="G60" s="5"/>
      <c r="H60" s="5"/>
      <c r="I60" s="5"/>
    </row>
    <row r="61" spans="1:9" ht="32.25" thickBot="1" x14ac:dyDescent="0.3">
      <c r="A61" s="6" t="s">
        <v>43</v>
      </c>
      <c r="B61" s="7" t="s">
        <v>10</v>
      </c>
      <c r="C61" s="7"/>
      <c r="D61" s="7"/>
      <c r="E61" s="7">
        <v>54.1</v>
      </c>
      <c r="F61" s="7"/>
      <c r="G61" s="7"/>
      <c r="H61" s="7"/>
      <c r="I61" s="7">
        <f>E61</f>
        <v>54.1</v>
      </c>
    </row>
    <row r="62" spans="1:9" ht="50.25" customHeight="1" thickBot="1" x14ac:dyDescent="0.3">
      <c r="A62" s="14" t="s">
        <v>80</v>
      </c>
      <c r="B62" s="5" t="s">
        <v>11</v>
      </c>
      <c r="C62" s="5"/>
      <c r="D62" s="5"/>
      <c r="E62" s="5">
        <v>6</v>
      </c>
      <c r="F62" s="5"/>
      <c r="G62" s="5"/>
      <c r="H62" s="5"/>
      <c r="I62" s="5"/>
    </row>
    <row r="63" spans="1:9" ht="32.25" thickBot="1" x14ac:dyDescent="0.3">
      <c r="A63" s="14" t="s">
        <v>81</v>
      </c>
      <c r="B63" s="5" t="s">
        <v>10</v>
      </c>
      <c r="C63" s="5"/>
      <c r="D63" s="5"/>
      <c r="E63" s="5">
        <v>54.1</v>
      </c>
      <c r="F63" s="5"/>
      <c r="G63" s="5"/>
      <c r="H63" s="5"/>
      <c r="I63" s="5"/>
    </row>
    <row r="64" spans="1:9" ht="57.75" customHeight="1" thickBot="1" x14ac:dyDescent="0.3">
      <c r="A64" s="6" t="s">
        <v>44</v>
      </c>
      <c r="B64" s="7" t="s">
        <v>10</v>
      </c>
      <c r="C64" s="7"/>
      <c r="D64" s="7"/>
      <c r="E64" s="7">
        <v>950</v>
      </c>
      <c r="F64" s="7"/>
      <c r="G64" s="7"/>
      <c r="H64" s="7"/>
      <c r="I64" s="7">
        <f>E64</f>
        <v>950</v>
      </c>
    </row>
    <row r="65" spans="1:9" ht="32.25" thickBot="1" x14ac:dyDescent="0.3">
      <c r="A65" s="14" t="s">
        <v>82</v>
      </c>
      <c r="B65" s="5" t="s">
        <v>11</v>
      </c>
      <c r="C65" s="5"/>
      <c r="D65" s="5"/>
      <c r="E65" s="5">
        <v>10</v>
      </c>
      <c r="F65" s="5"/>
      <c r="G65" s="5"/>
      <c r="H65" s="5"/>
      <c r="I65" s="5"/>
    </row>
    <row r="66" spans="1:9" ht="48" thickBot="1" x14ac:dyDescent="0.3">
      <c r="A66" s="14" t="s">
        <v>83</v>
      </c>
      <c r="B66" s="5" t="s">
        <v>10</v>
      </c>
      <c r="C66" s="5"/>
      <c r="D66" s="5"/>
      <c r="E66" s="5">
        <v>950</v>
      </c>
      <c r="F66" s="5"/>
      <c r="G66" s="5"/>
      <c r="H66" s="5"/>
      <c r="I66" s="5"/>
    </row>
    <row r="67" spans="1:9" ht="60" customHeight="1" thickBot="1" x14ac:dyDescent="0.3">
      <c r="A67" s="6" t="s">
        <v>45</v>
      </c>
      <c r="B67" s="7" t="s">
        <v>10</v>
      </c>
      <c r="C67" s="7"/>
      <c r="D67" s="7"/>
      <c r="E67" s="7">
        <v>686.8</v>
      </c>
      <c r="F67" s="7"/>
      <c r="G67" s="7"/>
      <c r="H67" s="7"/>
      <c r="I67" s="7">
        <f>E67</f>
        <v>686.8</v>
      </c>
    </row>
    <row r="68" spans="1:9" ht="37.5" customHeight="1" thickBot="1" x14ac:dyDescent="0.3">
      <c r="A68" s="14" t="s">
        <v>82</v>
      </c>
      <c r="B68" s="5" t="s">
        <v>11</v>
      </c>
      <c r="C68" s="5"/>
      <c r="D68" s="5"/>
      <c r="E68" s="5">
        <v>520</v>
      </c>
      <c r="F68" s="5"/>
      <c r="G68" s="5"/>
      <c r="H68" s="5"/>
      <c r="I68" s="5"/>
    </row>
    <row r="69" spans="1:9" ht="36" customHeight="1" thickBot="1" x14ac:dyDescent="0.3">
      <c r="A69" s="14" t="s">
        <v>84</v>
      </c>
      <c r="B69" s="5" t="s">
        <v>10</v>
      </c>
      <c r="C69" s="5"/>
      <c r="D69" s="5"/>
      <c r="E69" s="5">
        <v>686.8</v>
      </c>
      <c r="F69" s="5"/>
      <c r="G69" s="5"/>
      <c r="H69" s="5"/>
      <c r="I69" s="5"/>
    </row>
    <row r="70" spans="1:9" ht="60.75" customHeight="1" thickBot="1" x14ac:dyDescent="0.3">
      <c r="A70" s="20" t="s">
        <v>121</v>
      </c>
      <c r="B70" s="19" t="s">
        <v>10</v>
      </c>
      <c r="C70" s="19"/>
      <c r="D70" s="19"/>
      <c r="E70" s="19">
        <f>E71+E74+E77+E80+E83+E86+E89+E92+E95</f>
        <v>11650.2</v>
      </c>
      <c r="F70" s="19">
        <f t="shared" ref="F70:I70" si="1">F71+F74+F77+F80+F83+F86+F89+F92+F95</f>
        <v>0</v>
      </c>
      <c r="G70" s="19">
        <f t="shared" si="1"/>
        <v>0</v>
      </c>
      <c r="H70" s="19">
        <f t="shared" si="1"/>
        <v>0</v>
      </c>
      <c r="I70" s="19">
        <f t="shared" si="1"/>
        <v>11650.2</v>
      </c>
    </row>
    <row r="71" spans="1:9" ht="31.5" customHeight="1" thickBot="1" x14ac:dyDescent="0.3">
      <c r="A71" s="6" t="s">
        <v>46</v>
      </c>
      <c r="B71" s="7" t="s">
        <v>10</v>
      </c>
      <c r="C71" s="7"/>
      <c r="D71" s="7"/>
      <c r="E71" s="7">
        <v>138</v>
      </c>
      <c r="F71" s="7"/>
      <c r="G71" s="7"/>
      <c r="H71" s="7"/>
      <c r="I71" s="7">
        <f>E71</f>
        <v>138</v>
      </c>
    </row>
    <row r="72" spans="1:9" ht="48" thickBot="1" x14ac:dyDescent="0.3">
      <c r="A72" s="14" t="s">
        <v>85</v>
      </c>
      <c r="B72" s="5" t="s">
        <v>11</v>
      </c>
      <c r="C72" s="5"/>
      <c r="D72" s="5"/>
      <c r="E72" s="5">
        <v>164</v>
      </c>
      <c r="F72" s="5"/>
      <c r="G72" s="5"/>
      <c r="H72" s="5"/>
      <c r="I72" s="5"/>
    </row>
    <row r="73" spans="1:9" ht="39.75" customHeight="1" thickBot="1" x14ac:dyDescent="0.3">
      <c r="A73" s="14" t="s">
        <v>86</v>
      </c>
      <c r="B73" s="5" t="s">
        <v>10</v>
      </c>
      <c r="C73" s="5"/>
      <c r="D73" s="5"/>
      <c r="E73" s="5">
        <v>138</v>
      </c>
      <c r="F73" s="5"/>
      <c r="G73" s="5"/>
      <c r="H73" s="5"/>
      <c r="I73" s="5"/>
    </row>
    <row r="74" spans="1:9" ht="114" customHeight="1" thickBot="1" x14ac:dyDescent="0.3">
      <c r="A74" s="6" t="s">
        <v>47</v>
      </c>
      <c r="B74" s="7" t="s">
        <v>10</v>
      </c>
      <c r="C74" s="7"/>
      <c r="D74" s="7"/>
      <c r="E74" s="7">
        <v>125</v>
      </c>
      <c r="F74" s="7"/>
      <c r="G74" s="7"/>
      <c r="H74" s="7"/>
      <c r="I74" s="7">
        <f>E74</f>
        <v>125</v>
      </c>
    </row>
    <row r="75" spans="1:9" ht="41.25" customHeight="1" thickBot="1" x14ac:dyDescent="0.3">
      <c r="A75" s="14" t="s">
        <v>87</v>
      </c>
      <c r="B75" s="5" t="s">
        <v>11</v>
      </c>
      <c r="C75" s="5"/>
      <c r="D75" s="5"/>
      <c r="E75" s="5">
        <v>8</v>
      </c>
      <c r="F75" s="5"/>
      <c r="G75" s="5"/>
      <c r="H75" s="5"/>
      <c r="I75" s="5"/>
    </row>
    <row r="76" spans="1:9" ht="63" customHeight="1" thickBot="1" x14ac:dyDescent="0.3">
      <c r="A76" s="14" t="s">
        <v>88</v>
      </c>
      <c r="B76" s="5" t="s">
        <v>10</v>
      </c>
      <c r="C76" s="5"/>
      <c r="D76" s="5"/>
      <c r="E76" s="5">
        <v>125</v>
      </c>
      <c r="F76" s="5"/>
      <c r="G76" s="5"/>
      <c r="H76" s="5"/>
      <c r="I76" s="5"/>
    </row>
    <row r="77" spans="1:9" ht="122.25" customHeight="1" thickBot="1" x14ac:dyDescent="0.3">
      <c r="A77" s="6" t="s">
        <v>48</v>
      </c>
      <c r="B77" s="7" t="s">
        <v>10</v>
      </c>
      <c r="C77" s="7"/>
      <c r="D77" s="7"/>
      <c r="E77" s="7">
        <v>115</v>
      </c>
      <c r="F77" s="7"/>
      <c r="G77" s="7"/>
      <c r="H77" s="7"/>
      <c r="I77" s="7">
        <f>E77</f>
        <v>115</v>
      </c>
    </row>
    <row r="78" spans="1:9" ht="32.25" thickBot="1" x14ac:dyDescent="0.3">
      <c r="A78" s="14" t="s">
        <v>89</v>
      </c>
      <c r="B78" s="5" t="s">
        <v>11</v>
      </c>
      <c r="C78" s="5"/>
      <c r="D78" s="5"/>
      <c r="E78" s="5">
        <v>5</v>
      </c>
      <c r="F78" s="5"/>
      <c r="G78" s="5"/>
      <c r="H78" s="5"/>
      <c r="I78" s="5"/>
    </row>
    <row r="79" spans="1:9" ht="51.75" customHeight="1" thickBot="1" x14ac:dyDescent="0.3">
      <c r="A79" s="14" t="s">
        <v>90</v>
      </c>
      <c r="B79" s="5" t="s">
        <v>10</v>
      </c>
      <c r="C79" s="5"/>
      <c r="D79" s="5"/>
      <c r="E79" s="5">
        <v>115</v>
      </c>
      <c r="F79" s="5"/>
      <c r="G79" s="5"/>
      <c r="H79" s="5"/>
      <c r="I79" s="5"/>
    </row>
    <row r="80" spans="1:9" ht="114" customHeight="1" thickBot="1" x14ac:dyDescent="0.3">
      <c r="A80" s="6" t="s">
        <v>49</v>
      </c>
      <c r="B80" s="7" t="s">
        <v>10</v>
      </c>
      <c r="C80" s="7"/>
      <c r="D80" s="7"/>
      <c r="E80" s="7">
        <v>15</v>
      </c>
      <c r="F80" s="7"/>
      <c r="G80" s="7"/>
      <c r="H80" s="7"/>
      <c r="I80" s="7">
        <f>E80</f>
        <v>15</v>
      </c>
    </row>
    <row r="81" spans="1:9" ht="45.75" customHeight="1" thickBot="1" x14ac:dyDescent="0.3">
      <c r="A81" s="14" t="s">
        <v>91</v>
      </c>
      <c r="B81" s="5" t="s">
        <v>11</v>
      </c>
      <c r="C81" s="5"/>
      <c r="D81" s="5"/>
      <c r="E81" s="5">
        <v>1</v>
      </c>
      <c r="F81" s="5"/>
      <c r="G81" s="5"/>
      <c r="H81" s="5"/>
      <c r="I81" s="5"/>
    </row>
    <row r="82" spans="1:9" ht="51.75" customHeight="1" thickBot="1" x14ac:dyDescent="0.3">
      <c r="A82" s="14" t="s">
        <v>92</v>
      </c>
      <c r="B82" s="5" t="s">
        <v>10</v>
      </c>
      <c r="C82" s="5"/>
      <c r="D82" s="5"/>
      <c r="E82" s="5">
        <v>15</v>
      </c>
      <c r="F82" s="5"/>
      <c r="G82" s="5"/>
      <c r="H82" s="5"/>
      <c r="I82" s="5"/>
    </row>
    <row r="83" spans="1:9" ht="115.5" customHeight="1" thickBot="1" x14ac:dyDescent="0.3">
      <c r="A83" s="6" t="s">
        <v>50</v>
      </c>
      <c r="B83" s="7" t="s">
        <v>10</v>
      </c>
      <c r="C83" s="7"/>
      <c r="D83" s="7"/>
      <c r="E83" s="7">
        <v>55</v>
      </c>
      <c r="F83" s="7"/>
      <c r="G83" s="7"/>
      <c r="H83" s="7"/>
      <c r="I83" s="7">
        <f>E83</f>
        <v>55</v>
      </c>
    </row>
    <row r="84" spans="1:9" ht="38.25" customHeight="1" thickBot="1" x14ac:dyDescent="0.3">
      <c r="A84" s="14" t="s">
        <v>93</v>
      </c>
      <c r="B84" s="5" t="s">
        <v>11</v>
      </c>
      <c r="C84" s="5"/>
      <c r="D84" s="5"/>
      <c r="E84" s="5">
        <v>3</v>
      </c>
      <c r="F84" s="5"/>
      <c r="G84" s="5"/>
      <c r="H84" s="5"/>
      <c r="I84" s="5"/>
    </row>
    <row r="85" spans="1:9" ht="55.5" customHeight="1" thickBot="1" x14ac:dyDescent="0.3">
      <c r="A85" s="14" t="s">
        <v>94</v>
      </c>
      <c r="B85" s="5" t="s">
        <v>10</v>
      </c>
      <c r="C85" s="5"/>
      <c r="D85" s="5"/>
      <c r="E85" s="5">
        <v>55</v>
      </c>
      <c r="F85" s="5"/>
      <c r="G85" s="5"/>
      <c r="H85" s="5"/>
      <c r="I85" s="5"/>
    </row>
    <row r="86" spans="1:9" ht="111" thickBot="1" x14ac:dyDescent="0.3">
      <c r="A86" s="6" t="s">
        <v>51</v>
      </c>
      <c r="B86" s="7" t="s">
        <v>10</v>
      </c>
      <c r="C86" s="7"/>
      <c r="D86" s="7"/>
      <c r="E86" s="7">
        <v>30</v>
      </c>
      <c r="F86" s="7"/>
      <c r="G86" s="7"/>
      <c r="H86" s="7"/>
      <c r="I86" s="7">
        <f>E86</f>
        <v>30</v>
      </c>
    </row>
    <row r="87" spans="1:9" ht="38.25" customHeight="1" thickBot="1" x14ac:dyDescent="0.3">
      <c r="A87" s="14" t="s">
        <v>95</v>
      </c>
      <c r="B87" s="5" t="s">
        <v>11</v>
      </c>
      <c r="C87" s="5"/>
      <c r="D87" s="5"/>
      <c r="E87" s="5">
        <v>2</v>
      </c>
      <c r="F87" s="5"/>
      <c r="G87" s="5"/>
      <c r="H87" s="5"/>
      <c r="I87" s="5"/>
    </row>
    <row r="88" spans="1:9" ht="57" customHeight="1" thickBot="1" x14ac:dyDescent="0.3">
      <c r="A88" s="14" t="s">
        <v>96</v>
      </c>
      <c r="B88" s="5" t="s">
        <v>10</v>
      </c>
      <c r="C88" s="5"/>
      <c r="D88" s="5"/>
      <c r="E88" s="5">
        <v>30</v>
      </c>
      <c r="F88" s="5"/>
      <c r="G88" s="5"/>
      <c r="H88" s="5"/>
      <c r="I88" s="5"/>
    </row>
    <row r="89" spans="1:9" ht="111" thickBot="1" x14ac:dyDescent="0.3">
      <c r="A89" s="6" t="s">
        <v>52</v>
      </c>
      <c r="B89" s="7" t="s">
        <v>10</v>
      </c>
      <c r="C89" s="7"/>
      <c r="D89" s="7"/>
      <c r="E89" s="7">
        <v>15</v>
      </c>
      <c r="F89" s="7"/>
      <c r="G89" s="7"/>
      <c r="H89" s="7"/>
      <c r="I89" s="7">
        <f>E89</f>
        <v>15</v>
      </c>
    </row>
    <row r="90" spans="1:9" ht="41.25" customHeight="1" thickBot="1" x14ac:dyDescent="0.3">
      <c r="A90" s="14" t="s">
        <v>97</v>
      </c>
      <c r="B90" s="5" t="s">
        <v>11</v>
      </c>
      <c r="C90" s="5"/>
      <c r="D90" s="5"/>
      <c r="E90" s="5">
        <v>1</v>
      </c>
      <c r="F90" s="5"/>
      <c r="G90" s="5"/>
      <c r="H90" s="5"/>
      <c r="I90" s="5"/>
    </row>
    <row r="91" spans="1:9" ht="50.25" customHeight="1" thickBot="1" x14ac:dyDescent="0.3">
      <c r="A91" s="14" t="s">
        <v>98</v>
      </c>
      <c r="B91" s="5" t="s">
        <v>10</v>
      </c>
      <c r="C91" s="5"/>
      <c r="D91" s="5"/>
      <c r="E91" s="5">
        <v>15</v>
      </c>
      <c r="F91" s="5"/>
      <c r="G91" s="5"/>
      <c r="H91" s="5"/>
      <c r="I91" s="5"/>
    </row>
    <row r="92" spans="1:9" ht="120.75" customHeight="1" thickBot="1" x14ac:dyDescent="0.3">
      <c r="A92" s="6" t="s">
        <v>53</v>
      </c>
      <c r="B92" s="7" t="s">
        <v>10</v>
      </c>
      <c r="C92" s="7"/>
      <c r="D92" s="7"/>
      <c r="E92" s="7">
        <v>45</v>
      </c>
      <c r="F92" s="7"/>
      <c r="G92" s="7"/>
      <c r="H92" s="7"/>
      <c r="I92" s="7">
        <f>E92</f>
        <v>45</v>
      </c>
    </row>
    <row r="93" spans="1:9" ht="34.5" customHeight="1" thickBot="1" x14ac:dyDescent="0.3">
      <c r="A93" s="14" t="s">
        <v>99</v>
      </c>
      <c r="B93" s="5" t="s">
        <v>11</v>
      </c>
      <c r="C93" s="5"/>
      <c r="D93" s="5"/>
      <c r="E93" s="5">
        <v>3</v>
      </c>
      <c r="F93" s="5"/>
      <c r="G93" s="5"/>
      <c r="H93" s="5"/>
      <c r="I93" s="5"/>
    </row>
    <row r="94" spans="1:9" ht="53.25" customHeight="1" thickBot="1" x14ac:dyDescent="0.3">
      <c r="A94" s="14" t="s">
        <v>100</v>
      </c>
      <c r="B94" s="5" t="s">
        <v>10</v>
      </c>
      <c r="C94" s="5"/>
      <c r="D94" s="5"/>
      <c r="E94" s="5">
        <v>45</v>
      </c>
      <c r="F94" s="5"/>
      <c r="G94" s="5"/>
      <c r="H94" s="5"/>
      <c r="I94" s="5"/>
    </row>
    <row r="95" spans="1:9" ht="33" customHeight="1" thickBot="1" x14ac:dyDescent="0.3">
      <c r="A95" s="6" t="s">
        <v>54</v>
      </c>
      <c r="B95" s="7" t="s">
        <v>10</v>
      </c>
      <c r="C95" s="7"/>
      <c r="D95" s="7"/>
      <c r="E95" s="7">
        <v>11112.2</v>
      </c>
      <c r="F95" s="7"/>
      <c r="G95" s="7"/>
      <c r="H95" s="7"/>
      <c r="I95" s="7">
        <f>E95</f>
        <v>11112.2</v>
      </c>
    </row>
    <row r="96" spans="1:9" ht="38.25" customHeight="1" thickBot="1" x14ac:dyDescent="0.3">
      <c r="A96" s="14" t="s">
        <v>101</v>
      </c>
      <c r="B96" s="5" t="s">
        <v>11</v>
      </c>
      <c r="C96" s="5"/>
      <c r="D96" s="5"/>
      <c r="E96" s="5">
        <v>1983</v>
      </c>
      <c r="F96" s="5"/>
      <c r="G96" s="5"/>
      <c r="H96" s="5"/>
      <c r="I96" s="5"/>
    </row>
    <row r="97" spans="1:9" ht="32.25" thickBot="1" x14ac:dyDescent="0.3">
      <c r="A97" s="14" t="s">
        <v>102</v>
      </c>
      <c r="B97" s="5" t="s">
        <v>10</v>
      </c>
      <c r="C97" s="5"/>
      <c r="D97" s="5"/>
      <c r="E97" s="5">
        <v>8249</v>
      </c>
      <c r="F97" s="5"/>
      <c r="G97" s="5"/>
      <c r="H97" s="5"/>
      <c r="I97" s="5"/>
    </row>
    <row r="98" spans="1:9" ht="32.25" thickBot="1" x14ac:dyDescent="0.3">
      <c r="A98" s="14" t="s">
        <v>103</v>
      </c>
      <c r="B98" s="5" t="s">
        <v>10</v>
      </c>
      <c r="C98" s="5"/>
      <c r="D98" s="5"/>
      <c r="E98" s="5">
        <v>1161.5</v>
      </c>
      <c r="F98" s="5"/>
      <c r="G98" s="5"/>
      <c r="H98" s="5"/>
      <c r="I98" s="5"/>
    </row>
    <row r="99" spans="1:9" ht="16.5" thickBot="1" x14ac:dyDescent="0.3">
      <c r="A99" s="14" t="s">
        <v>104</v>
      </c>
      <c r="B99" s="5" t="s">
        <v>10</v>
      </c>
      <c r="C99" s="5"/>
      <c r="D99" s="5"/>
      <c r="E99" s="5">
        <v>1701.7</v>
      </c>
      <c r="F99" s="5"/>
      <c r="G99" s="5"/>
      <c r="H99" s="5"/>
      <c r="I99" s="5"/>
    </row>
    <row r="100" spans="1:9" ht="41.25" customHeight="1" thickBot="1" x14ac:dyDescent="0.3">
      <c r="A100" s="18" t="s">
        <v>122</v>
      </c>
      <c r="B100" s="19" t="s">
        <v>10</v>
      </c>
      <c r="C100" s="19"/>
      <c r="D100" s="19"/>
      <c r="E100" s="19">
        <f>E101+E106+E109+E112+E116+E119</f>
        <v>103420</v>
      </c>
      <c r="F100" s="19">
        <f t="shared" ref="F100:I100" si="2">F101+F106+F109+F112+F119</f>
        <v>0</v>
      </c>
      <c r="G100" s="19">
        <f t="shared" si="2"/>
        <v>0</v>
      </c>
      <c r="H100" s="19">
        <f t="shared" si="2"/>
        <v>0</v>
      </c>
      <c r="I100" s="19">
        <f t="shared" si="2"/>
        <v>96372.4</v>
      </c>
    </row>
    <row r="101" spans="1:9" ht="25.5" customHeight="1" thickBot="1" x14ac:dyDescent="0.3">
      <c r="A101" s="6" t="s">
        <v>55</v>
      </c>
      <c r="B101" s="7" t="s">
        <v>10</v>
      </c>
      <c r="C101" s="7"/>
      <c r="D101" s="7"/>
      <c r="E101" s="7">
        <v>2570</v>
      </c>
      <c r="F101" s="7"/>
      <c r="G101" s="7"/>
      <c r="H101" s="7"/>
      <c r="I101" s="7">
        <f>E101</f>
        <v>2570</v>
      </c>
    </row>
    <row r="102" spans="1:9" ht="39.75" customHeight="1" thickBot="1" x14ac:dyDescent="0.3">
      <c r="A102" s="14" t="s">
        <v>105</v>
      </c>
      <c r="B102" s="5" t="s">
        <v>11</v>
      </c>
      <c r="C102" s="5"/>
      <c r="D102" s="5"/>
      <c r="E102" s="5">
        <v>8580</v>
      </c>
      <c r="F102" s="5"/>
      <c r="G102" s="5"/>
      <c r="H102" s="5"/>
      <c r="I102" s="5"/>
    </row>
    <row r="103" spans="1:9" ht="36" customHeight="1" thickBot="1" x14ac:dyDescent="0.3">
      <c r="A103" s="14" t="s">
        <v>106</v>
      </c>
      <c r="B103" s="5" t="s">
        <v>10</v>
      </c>
      <c r="C103" s="5"/>
      <c r="D103" s="5"/>
      <c r="E103" s="5">
        <v>1400</v>
      </c>
      <c r="F103" s="5"/>
      <c r="G103" s="5"/>
      <c r="H103" s="5"/>
      <c r="I103" s="5"/>
    </row>
    <row r="104" spans="1:9" ht="43.5" customHeight="1" thickBot="1" x14ac:dyDescent="0.3">
      <c r="A104" s="14" t="s">
        <v>107</v>
      </c>
      <c r="B104" s="5" t="s">
        <v>10</v>
      </c>
      <c r="C104" s="5"/>
      <c r="D104" s="5"/>
      <c r="E104" s="5">
        <v>250</v>
      </c>
      <c r="F104" s="5"/>
      <c r="G104" s="5"/>
      <c r="H104" s="5"/>
      <c r="I104" s="5"/>
    </row>
    <row r="105" spans="1:9" ht="54.75" customHeight="1" thickBot="1" x14ac:dyDescent="0.3">
      <c r="A105" s="14" t="s">
        <v>108</v>
      </c>
      <c r="B105" s="5" t="s">
        <v>10</v>
      </c>
      <c r="C105" s="5"/>
      <c r="D105" s="5"/>
      <c r="E105" s="5">
        <v>920</v>
      </c>
      <c r="F105" s="5"/>
      <c r="G105" s="5"/>
      <c r="H105" s="5"/>
      <c r="I105" s="5"/>
    </row>
    <row r="106" spans="1:9" ht="329.25" customHeight="1" thickBot="1" x14ac:dyDescent="0.3">
      <c r="A106" s="6" t="s">
        <v>56</v>
      </c>
      <c r="B106" s="7" t="s">
        <v>10</v>
      </c>
      <c r="C106" s="7"/>
      <c r="D106" s="7"/>
      <c r="E106" s="7">
        <v>35703.800000000003</v>
      </c>
      <c r="F106" s="7"/>
      <c r="G106" s="7"/>
      <c r="H106" s="7"/>
      <c r="I106" s="7">
        <f>E106</f>
        <v>35703.800000000003</v>
      </c>
    </row>
    <row r="107" spans="1:9" ht="48" thickBot="1" x14ac:dyDescent="0.3">
      <c r="A107" s="14" t="s">
        <v>109</v>
      </c>
      <c r="B107" s="5" t="s">
        <v>11</v>
      </c>
      <c r="C107" s="5"/>
      <c r="D107" s="5"/>
      <c r="E107" s="5">
        <v>70</v>
      </c>
      <c r="F107" s="5"/>
      <c r="G107" s="5"/>
      <c r="H107" s="5"/>
      <c r="I107" s="5"/>
    </row>
    <row r="108" spans="1:9" ht="57.75" customHeight="1" thickBot="1" x14ac:dyDescent="0.3">
      <c r="A108" s="14" t="s">
        <v>110</v>
      </c>
      <c r="B108" s="5" t="s">
        <v>10</v>
      </c>
      <c r="C108" s="5"/>
      <c r="D108" s="5"/>
      <c r="E108" s="5">
        <v>35703.800000000003</v>
      </c>
      <c r="F108" s="5"/>
      <c r="G108" s="5"/>
      <c r="H108" s="5"/>
      <c r="I108" s="5"/>
    </row>
    <row r="109" spans="1:9" ht="63.75" customHeight="1" thickBot="1" x14ac:dyDescent="0.3">
      <c r="A109" s="6" t="s">
        <v>57</v>
      </c>
      <c r="B109" s="7" t="s">
        <v>10</v>
      </c>
      <c r="C109" s="7"/>
      <c r="D109" s="7"/>
      <c r="E109" s="7">
        <v>23956.5</v>
      </c>
      <c r="F109" s="7"/>
      <c r="G109" s="7"/>
      <c r="H109" s="7"/>
      <c r="I109" s="7">
        <f>E109</f>
        <v>23956.5</v>
      </c>
    </row>
    <row r="110" spans="1:9" ht="32.25" thickBot="1" x14ac:dyDescent="0.3">
      <c r="A110" s="14" t="s">
        <v>111</v>
      </c>
      <c r="B110" s="5" t="s">
        <v>11</v>
      </c>
      <c r="C110" s="5"/>
      <c r="D110" s="5"/>
      <c r="E110" s="5">
        <v>473</v>
      </c>
      <c r="F110" s="5"/>
      <c r="G110" s="5"/>
      <c r="H110" s="5"/>
      <c r="I110" s="5"/>
    </row>
    <row r="111" spans="1:9" ht="63.75" thickBot="1" x14ac:dyDescent="0.3">
      <c r="A111" s="14" t="s">
        <v>112</v>
      </c>
      <c r="B111" s="5" t="s">
        <v>10</v>
      </c>
      <c r="C111" s="5"/>
      <c r="D111" s="5"/>
      <c r="E111" s="5">
        <v>23956.5</v>
      </c>
      <c r="F111" s="5"/>
      <c r="G111" s="5"/>
      <c r="H111" s="5"/>
      <c r="I111" s="5"/>
    </row>
    <row r="112" spans="1:9" ht="42.75" customHeight="1" thickBot="1" x14ac:dyDescent="0.3">
      <c r="A112" s="6" t="s">
        <v>54</v>
      </c>
      <c r="B112" s="7" t="s">
        <v>10</v>
      </c>
      <c r="C112" s="7"/>
      <c r="D112" s="7"/>
      <c r="E112" s="7">
        <v>32158.2</v>
      </c>
      <c r="F112" s="7"/>
      <c r="G112" s="7"/>
      <c r="H112" s="7"/>
      <c r="I112" s="7">
        <f>E112</f>
        <v>32158.2</v>
      </c>
    </row>
    <row r="113" spans="1:9" ht="32.25" thickBot="1" x14ac:dyDescent="0.3">
      <c r="A113" s="14" t="s">
        <v>113</v>
      </c>
      <c r="B113" s="5" t="s">
        <v>11</v>
      </c>
      <c r="C113" s="5"/>
      <c r="D113" s="5"/>
      <c r="E113" s="5">
        <v>455</v>
      </c>
      <c r="F113" s="5"/>
      <c r="G113" s="5"/>
      <c r="H113" s="5"/>
      <c r="I113" s="5"/>
    </row>
    <row r="114" spans="1:9" ht="48" thickBot="1" x14ac:dyDescent="0.3">
      <c r="A114" s="14" t="s">
        <v>114</v>
      </c>
      <c r="B114" s="5" t="s">
        <v>10</v>
      </c>
      <c r="C114" s="5"/>
      <c r="D114" s="5"/>
      <c r="E114" s="5">
        <v>9550.2999999999993</v>
      </c>
      <c r="F114" s="5"/>
      <c r="G114" s="5"/>
      <c r="H114" s="5"/>
      <c r="I114" s="5"/>
    </row>
    <row r="115" spans="1:9" ht="48" thickBot="1" x14ac:dyDescent="0.3">
      <c r="A115" s="14" t="s">
        <v>115</v>
      </c>
      <c r="B115" s="5" t="s">
        <v>10</v>
      </c>
      <c r="C115" s="5"/>
      <c r="D115" s="5"/>
      <c r="E115" s="5">
        <v>22607.9</v>
      </c>
      <c r="F115" s="5"/>
      <c r="G115" s="5"/>
      <c r="H115" s="5"/>
      <c r="I115" s="5"/>
    </row>
    <row r="116" spans="1:9" ht="75" customHeight="1" thickBot="1" x14ac:dyDescent="0.3">
      <c r="A116" s="6" t="s">
        <v>58</v>
      </c>
      <c r="B116" s="7" t="s">
        <v>10</v>
      </c>
      <c r="C116" s="7"/>
      <c r="D116" s="7"/>
      <c r="E116" s="7">
        <v>7047.6</v>
      </c>
      <c r="F116" s="7"/>
      <c r="G116" s="7"/>
      <c r="H116" s="7"/>
      <c r="I116" s="7">
        <f>E116</f>
        <v>7047.6</v>
      </c>
    </row>
    <row r="117" spans="1:9" ht="48" thickBot="1" x14ac:dyDescent="0.3">
      <c r="A117" s="14" t="s">
        <v>116</v>
      </c>
      <c r="B117" s="5" t="s">
        <v>11</v>
      </c>
      <c r="C117" s="5"/>
      <c r="D117" s="5"/>
      <c r="E117" s="5">
        <v>70</v>
      </c>
      <c r="F117" s="5"/>
      <c r="G117" s="5"/>
      <c r="H117" s="5"/>
      <c r="I117" s="5"/>
    </row>
    <row r="118" spans="1:9" ht="48" thickBot="1" x14ac:dyDescent="0.3">
      <c r="A118" s="14" t="s">
        <v>117</v>
      </c>
      <c r="B118" s="5" t="s">
        <v>10</v>
      </c>
      <c r="C118" s="5"/>
      <c r="D118" s="5"/>
      <c r="E118" s="5">
        <v>7047.6</v>
      </c>
      <c r="F118" s="5"/>
      <c r="G118" s="5"/>
      <c r="H118" s="5"/>
      <c r="I118" s="5"/>
    </row>
    <row r="119" spans="1:9" ht="66.75" customHeight="1" thickBot="1" x14ac:dyDescent="0.3">
      <c r="A119" s="6" t="s">
        <v>59</v>
      </c>
      <c r="B119" s="7" t="s">
        <v>10</v>
      </c>
      <c r="C119" s="7"/>
      <c r="D119" s="7"/>
      <c r="E119" s="7">
        <v>1983.9</v>
      </c>
      <c r="F119" s="7"/>
      <c r="G119" s="7"/>
      <c r="H119" s="7"/>
      <c r="I119" s="7">
        <f>E119</f>
        <v>1983.9</v>
      </c>
    </row>
    <row r="120" spans="1:9" ht="43.5" customHeight="1" thickBot="1" x14ac:dyDescent="0.3">
      <c r="A120" s="14" t="s">
        <v>118</v>
      </c>
      <c r="B120" s="5" t="s">
        <v>11</v>
      </c>
      <c r="C120" s="5"/>
      <c r="D120" s="5"/>
      <c r="E120" s="5">
        <v>6</v>
      </c>
      <c r="F120" s="5"/>
      <c r="G120" s="5"/>
      <c r="H120" s="5"/>
      <c r="I120" s="5"/>
    </row>
    <row r="121" spans="1:9" ht="63.75" thickBot="1" x14ac:dyDescent="0.3">
      <c r="A121" s="14" t="s">
        <v>119</v>
      </c>
      <c r="B121" s="5" t="s">
        <v>10</v>
      </c>
      <c r="C121" s="5"/>
      <c r="D121" s="5"/>
      <c r="E121" s="5">
        <v>1983.9</v>
      </c>
      <c r="F121" s="5"/>
      <c r="G121" s="5"/>
      <c r="H121" s="5"/>
      <c r="I121" s="5"/>
    </row>
  </sheetData>
  <mergeCells count="8">
    <mergeCell ref="H1:I1"/>
    <mergeCell ref="A29:I29"/>
    <mergeCell ref="A2:I2"/>
    <mergeCell ref="A5:A6"/>
    <mergeCell ref="B5:B6"/>
    <mergeCell ref="C5:C6"/>
    <mergeCell ref="D5:D6"/>
    <mergeCell ref="E5:I5"/>
  </mergeCells>
  <pageMargins left="0.70866141732283472" right="0.70866141732283472" top="0" bottom="0" header="0" footer="0"/>
  <pageSetup paperSize="9" scale="80" orientation="landscape" verticalDpi="0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2024-10-14T05:42:08Z</dcterms:modified>
</cp:coreProperties>
</file>