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9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8" i="1"/>
  <c r="E18" i="1"/>
  <c r="D18" i="1"/>
  <c r="C18" i="1"/>
  <c r="B18" i="1"/>
  <c r="F16" i="1"/>
  <c r="E16" i="1"/>
  <c r="D16" i="1"/>
  <c r="C16" i="1"/>
  <c r="B16" i="1"/>
  <c r="G12" i="1" l="1"/>
  <c r="G13" i="1"/>
  <c r="G14" i="1"/>
  <c r="G17" i="1" l="1"/>
  <c r="E11" i="1" l="1"/>
  <c r="D11" i="1"/>
  <c r="F11" i="1"/>
  <c r="C11" i="1"/>
  <c r="B11" i="1"/>
  <c r="G21" i="1"/>
  <c r="G20" i="1" s="1"/>
  <c r="G19" i="1"/>
  <c r="G18" i="1" s="1"/>
  <c r="G15" i="1"/>
  <c r="G16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<sst xmlns="http://schemas.openxmlformats.org/spreadsheetml/2006/main" count="27" uniqueCount="26">
  <si>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</si>
  <si>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</si>
  <si>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</si>
  <si>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</si>
  <si>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</si>
  <si>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</si>
  <si>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</si>
  <si>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</si>
  <si>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</si>
  <si>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</si>
  <si>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</si>
  <si>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</si>
  <si>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</si>
  <si>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</si>
  <si>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</si>
  <si>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</si>
  <si>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</si>
  <si>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</si>
  <si>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</si>
  <si>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</si>
  <si>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</si>
  <si>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</si>
  <si>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</si>
  <si>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22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</si>
  <si>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2025 год</t>
  </si>
  <si>
    <t xml:space="preserve"> № 111 от 15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</si>
</sst>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6" fillId="0" borderId="1" xfId="0" applyFont="1" applyFill="1" applyBorder="1" applyAlignment="1">
      <alignment textRotation="90"/>
    </xf>
    <xf numFmtId="3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textRotation="90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Fill="1" applyBorder="1" applyAlignment="1">
      <alignment vertical="top" wrapText="1"/>
    </xf>
    <xf numFmtId="3" fontId="8" fillId="0" borderId="2" xfId="0" applyNumberFormat="1" applyFont="1" applyFill="1" applyBorder="1"/>
    <xf numFmtId="10" fontId="4" fillId="0" borderId="0" xfId="0" applyNumberFormat="1" applyFont="1" applyFill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3" fontId="6" fillId="2" borderId="2" xfId="0" applyNumberFormat="1" applyFont="1" applyFill="1" applyBorder="1"/>
    <xf numFmtId="3" fontId="6" fillId="2" borderId="1" xfId="0" applyNumberFormat="1" applyFont="1" applyFill="1" applyBorder="1"/>
    <xf numFmtId="0" fontId="5" fillId="0" borderId="0" xfId="0" applyFont="1" applyFill="1" applyAlignment="1">
      <alignment horizont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15" zoomScaleNormal="115" workbookViewId="0">
      <pane ySplit="3390" topLeftCell="A10"/>
      <selection activeCell="A4" sqref="A4"/>
      <selection pane="bottomLeft" activeCell="B21" sqref="B21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8" t="s">
        <v>23</v>
      </c>
      <c r="F1" s="28"/>
      <c r="G1" s="28"/>
    </row>
    <row r="2" spans="1:9" x14ac:dyDescent="0.25">
      <c r="A2" s="7"/>
      <c r="B2" s="8"/>
      <c r="C2" s="8"/>
      <c r="D2" s="8"/>
      <c r="E2" s="28" t="s">
        <v>13</v>
      </c>
      <c r="F2" s="28"/>
      <c r="G2" s="28"/>
    </row>
    <row r="3" spans="1:9" x14ac:dyDescent="0.25">
      <c r="A3" s="7"/>
      <c r="B3" s="8"/>
      <c r="C3" s="8"/>
      <c r="D3" s="8"/>
      <c r="E3" s="28" t="s">
        <v>16</v>
      </c>
      <c r="F3" s="28"/>
      <c r="G3" s="28"/>
    </row>
    <row r="4" spans="1:9" x14ac:dyDescent="0.25">
      <c r="A4" s="7"/>
      <c r="B4" s="8"/>
      <c r="C4" s="8"/>
      <c r="D4" s="8"/>
      <c r="E4" s="28" t="s">
        <v>17</v>
      </c>
      <c r="F4" s="28"/>
      <c r="G4" s="28"/>
    </row>
    <row r="5" spans="1:9" x14ac:dyDescent="0.25">
      <c r="A5" s="7"/>
      <c r="B5" s="8"/>
      <c r="C5" s="8"/>
      <c r="D5" s="8"/>
      <c r="E5" s="28" t="s">
        <v>18</v>
      </c>
      <c r="F5" s="28"/>
      <c r="G5" s="28"/>
    </row>
    <row r="6" spans="1:9" x14ac:dyDescent="0.25">
      <c r="A6" s="7"/>
      <c r="B6" s="8"/>
      <c r="C6" s="8"/>
      <c r="D6" s="8"/>
      <c r="E6" s="28" t="s">
        <v>25</v>
      </c>
      <c r="F6" s="28"/>
      <c r="G6" s="28"/>
    </row>
    <row r="7" spans="1:9" ht="15.75" x14ac:dyDescent="0.25">
      <c r="A7" s="9"/>
      <c r="B7" s="8"/>
      <c r="C7" s="8"/>
      <c r="D7" s="8"/>
      <c r="E7" s="29"/>
      <c r="F7" s="29"/>
      <c r="G7" s="29"/>
    </row>
    <row r="8" spans="1:9" ht="50.25" customHeight="1" x14ac:dyDescent="0.25">
      <c r="A8" s="27" t="s">
        <v>24</v>
      </c>
      <c r="B8" s="27"/>
      <c r="C8" s="27"/>
      <c r="D8" s="27"/>
      <c r="E8" s="27"/>
      <c r="F8" s="27"/>
      <c r="G8" s="27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3010595</v>
      </c>
      <c r="C11" s="14">
        <f t="shared" si="0"/>
        <v>3852865</v>
      </c>
      <c r="D11" s="14">
        <f t="shared" si="0"/>
        <v>308763</v>
      </c>
      <c r="E11" s="14">
        <f t="shared" si="0"/>
        <v>2203996</v>
      </c>
      <c r="F11" s="14">
        <f t="shared" si="0"/>
        <v>1750297</v>
      </c>
      <c r="G11" s="14">
        <f t="shared" si="0"/>
        <v>11126516</v>
      </c>
    </row>
    <row r="12" spans="1:9" ht="47.25" customHeight="1" x14ac:dyDescent="0.25">
      <c r="A12" s="15" t="s">
        <v>7</v>
      </c>
      <c r="B12" s="2">
        <v>2881815</v>
      </c>
      <c r="C12" s="4">
        <v>3649530</v>
      </c>
      <c r="D12" s="4">
        <v>278663</v>
      </c>
      <c r="E12" s="4">
        <v>1800746</v>
      </c>
      <c r="F12" s="4">
        <v>1093497</v>
      </c>
      <c r="G12" s="4">
        <f>SUM(B12:F12)</f>
        <v>9704251</v>
      </c>
      <c r="I12" s="6"/>
    </row>
    <row r="13" spans="1:9" ht="22.5" hidden="1" customHeight="1" x14ac:dyDescent="0.25">
      <c r="A13" s="15" t="s">
        <v>11</v>
      </c>
      <c r="B13" s="25">
        <v>0</v>
      </c>
      <c r="C13" s="26">
        <v>0</v>
      </c>
      <c r="D13" s="26">
        <v>0</v>
      </c>
      <c r="E13" s="26">
        <v>0</v>
      </c>
      <c r="F13" s="26">
        <v>0</v>
      </c>
      <c r="G13" s="4">
        <f>SUM(B13:F13)</f>
        <v>0</v>
      </c>
      <c r="I13" s="6"/>
    </row>
    <row r="14" spans="1:9" ht="23.25" customHeight="1" x14ac:dyDescent="0.25">
      <c r="A14" s="15" t="s">
        <v>12</v>
      </c>
      <c r="B14" s="2">
        <v>118780</v>
      </c>
      <c r="C14" s="4">
        <v>193335</v>
      </c>
      <c r="D14" s="4">
        <v>20100</v>
      </c>
      <c r="E14" s="4">
        <v>393250</v>
      </c>
      <c r="F14" s="4">
        <v>21800</v>
      </c>
      <c r="G14" s="4">
        <f>SUM(B14:F14)</f>
        <v>747265</v>
      </c>
      <c r="I14" s="6"/>
    </row>
    <row r="15" spans="1:9" ht="66.75" customHeight="1" x14ac:dyDescent="0.25">
      <c r="A15" s="16" t="s">
        <v>9</v>
      </c>
      <c r="B15" s="2">
        <v>10000</v>
      </c>
      <c r="C15" s="4">
        <v>10000</v>
      </c>
      <c r="D15" s="4">
        <v>10000</v>
      </c>
      <c r="E15" s="4">
        <v>10000</v>
      </c>
      <c r="F15" s="4">
        <v>635000</v>
      </c>
      <c r="G15" s="4">
        <f>SUM(B15:F15)</f>
        <v>675000</v>
      </c>
      <c r="I15" s="6"/>
    </row>
    <row r="16" spans="1:9" ht="19.5" customHeight="1" x14ac:dyDescent="0.25">
      <c r="A16" s="17" t="s">
        <v>20</v>
      </c>
      <c r="B16" s="18">
        <f>B17</f>
        <v>2288170</v>
      </c>
      <c r="C16" s="18">
        <f t="shared" ref="C16:F16" si="1">C17</f>
        <v>2684199</v>
      </c>
      <c r="D16" s="18">
        <f t="shared" si="1"/>
        <v>3713875</v>
      </c>
      <c r="E16" s="18">
        <f t="shared" si="1"/>
        <v>1474109</v>
      </c>
      <c r="F16" s="18">
        <f t="shared" si="1"/>
        <v>1487310</v>
      </c>
      <c r="G16" s="18">
        <f t="shared" ref="G16" si="2">+G17</f>
        <v>11647663</v>
      </c>
      <c r="H16" s="19"/>
      <c r="I16" s="6"/>
    </row>
    <row r="17" spans="1:9" ht="107.45" customHeight="1" x14ac:dyDescent="0.25">
      <c r="A17" s="20" t="s">
        <v>8</v>
      </c>
      <c r="B17" s="2">
        <v>2288170</v>
      </c>
      <c r="C17" s="2">
        <v>2684199</v>
      </c>
      <c r="D17" s="2">
        <v>3713875</v>
      </c>
      <c r="E17" s="2">
        <v>1474109</v>
      </c>
      <c r="F17" s="2">
        <v>1487310</v>
      </c>
      <c r="G17" s="4">
        <f>SUM(B17:F17)</f>
        <v>11647663</v>
      </c>
      <c r="H17" s="21"/>
      <c r="I17" s="6"/>
    </row>
    <row r="18" spans="1:9" ht="57" customHeight="1" x14ac:dyDescent="0.25">
      <c r="A18" s="22" t="s">
        <v>21</v>
      </c>
      <c r="B18" s="2">
        <f t="shared" ref="B18:F18" si="3">+B19</f>
        <v>50000</v>
      </c>
      <c r="C18" s="2">
        <f t="shared" si="3"/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ref="G18" si="4">+G19</f>
        <v>250000</v>
      </c>
      <c r="I18" s="6"/>
    </row>
    <row r="19" spans="1:9" ht="25.5" customHeight="1" x14ac:dyDescent="0.25">
      <c r="A19" s="16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3" t="s">
        <v>22</v>
      </c>
      <c r="B20" s="4">
        <f t="shared" ref="B20:F20" si="5">+B21</f>
        <v>50000</v>
      </c>
      <c r="C20" s="4">
        <f t="shared" si="5"/>
        <v>50000</v>
      </c>
      <c r="D20" s="4">
        <f t="shared" si="5"/>
        <v>50000</v>
      </c>
      <c r="E20" s="4">
        <f t="shared" si="5"/>
        <v>50000</v>
      </c>
      <c r="F20" s="4">
        <f t="shared" si="5"/>
        <v>50000</v>
      </c>
      <c r="G20" s="4">
        <f t="shared" ref="G20" si="6">+G21</f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4">
        <v>50000</v>
      </c>
      <c r="D21" s="4">
        <v>50000</v>
      </c>
      <c r="E21" s="4">
        <v>50000</v>
      </c>
      <c r="F21" s="4">
        <v>50000</v>
      </c>
      <c r="G21" s="4">
        <f>SUM(B21:F21)</f>
        <v>250000</v>
      </c>
      <c r="I21" s="6"/>
    </row>
    <row r="22" spans="1:9" ht="25.5" customHeight="1" x14ac:dyDescent="0.25">
      <c r="A22" s="24" t="s">
        <v>6</v>
      </c>
      <c r="B22" s="18">
        <f t="shared" ref="B22:G22" si="7">+B11+B16+B18+B20</f>
        <v>5398765</v>
      </c>
      <c r="C22" s="18">
        <f t="shared" si="7"/>
        <v>6637064</v>
      </c>
      <c r="D22" s="18">
        <f t="shared" si="7"/>
        <v>4122638</v>
      </c>
      <c r="E22" s="18">
        <f t="shared" si="7"/>
        <v>3778105</v>
      </c>
      <c r="F22" s="18">
        <f t="shared" si="7"/>
        <v>3337607</v>
      </c>
      <c r="G22" s="18">
        <f t="shared" si="7"/>
        <v>23274179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2022-12-15T13:12:26Z</dcterms:modified>
</cp:coreProperties>
</file>