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Лист1!$17:$17</definedName>
  </definedNames>
  <calcPr calcId="145621"/>
</workbook>
</file>

<file path=xl/calcChain.xml><?xml version="1.0" encoding="utf-8"?>
<calcChain xmlns="http://schemas.openxmlformats.org/spreadsheetml/2006/main">
  <c r="G19" i="1" l="1"/>
  <c r="G20" i="1"/>
  <c r="G21" i="1"/>
  <c r="G24" i="1" l="1"/>
  <c r="F23" i="1" l="1"/>
  <c r="E23" i="1"/>
  <c r="D23" i="1"/>
  <c r="C23" i="1"/>
  <c r="B23" i="1"/>
  <c r="E18" i="1" l="1"/>
  <c r="D18" i="1"/>
  <c r="F27" i="1"/>
  <c r="E27" i="1"/>
  <c r="D27" i="1"/>
  <c r="C27" i="1"/>
  <c r="B27" i="1"/>
  <c r="F25" i="1"/>
  <c r="E25" i="1"/>
  <c r="D25" i="1"/>
  <c r="C25" i="1"/>
  <c r="B25" i="1"/>
  <c r="F18" i="1"/>
  <c r="C18" i="1"/>
  <c r="B18" i="1"/>
  <c r="G28" i="1"/>
  <c r="G27" i="1" s="1"/>
  <c r="G26" i="1"/>
  <c r="G25" i="1" s="1"/>
  <c r="G22" i="1"/>
  <c r="G23" i="1"/>
  <c r="B29" i="1" l="1"/>
  <c r="E29" i="1"/>
  <c r="C29" i="1"/>
  <c r="F29" i="1"/>
  <c r="G18" i="1"/>
  <c r="G29" i="1" s="1"/>
  <c r="D29" i="1"/>
</calcChain>
</file>

<file path=xl/sharedStrings.xml><?xml version="1.0" encoding="utf-8"?>
<sst xmlns="http://schemas.openxmlformats.org/spreadsheetml/2006/main" count="33" uniqueCount="28">
  <si>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</si>
  <si>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</si>
  <si>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</si>
  <si>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</si>
  <si>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</si>
  <si>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</si>
  <si>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</si>
  <si>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</si>
  <si>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</si>
  <si>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</si>
  <si>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</si>
  <si>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</si>
  <si>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</si>
  <si>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</si>
  <si>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</si>
  <si>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</si>
  <si>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 xml:space="preserve">муниципального образования </t>
  </si>
  <si>
    <t>муниципального района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</si>
  <si>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</si>
  <si>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</si>
  <si>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</si>
  <si>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</si>
  <si>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</si>
  <si>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>Межбюджетные трансферты, передаваемые из бюджета муниципального образования муниципального района  "Боровский район" для осуществления части полномочий по решению вопросов местного значения бюджетам  поселений, входящим в состав Боровского района на 2021 год</t>
  </si>
  <si>
    <t>Приложение № 19</t>
  </si>
  <si>
    <t xml:space="preserve"> №  35    от  25    декабря 2020 г.</t>
  </si>
  <si>
    <t xml:space="preserve"> № 105  от 23 декабря 2021 г.</t>
  </si>
  <si>
    <t>Приложение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</si>
</sst>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4" fillId="0" borderId="0" xfId="0" applyFont="1"/>
    <xf numFmtId="0" fontId="2" fillId="0" borderId="0" xfId="0" applyFont="1"/>
    <xf numFmtId="3" fontId="4" fillId="0" borderId="0" xfId="0" applyNumberFormat="1" applyFont="1"/>
    <xf numFmtId="10" fontId="4" fillId="0" borderId="0" xfId="0" applyNumberFormat="1" applyFont="1"/>
    <xf numFmtId="0" fontId="6" fillId="0" borderId="1" xfId="0" applyFont="1" applyBorder="1" applyAlignment="1">
      <alignment wrapText="1"/>
    </xf>
    <xf numFmtId="3" fontId="6" fillId="0" borderId="2" xfId="0" applyNumberFormat="1" applyFont="1" applyBorder="1"/>
    <xf numFmtId="3" fontId="6" fillId="0" borderId="1" xfId="0" applyNumberFormat="1" applyFont="1" applyBorder="1"/>
    <xf numFmtId="3" fontId="6" fillId="2" borderId="1" xfId="0" applyNumberFormat="1" applyFont="1" applyFill="1" applyBorder="1"/>
    <xf numFmtId="0" fontId="7" fillId="0" borderId="1" xfId="1" applyFont="1" applyBorder="1" applyAlignment="1" applyProtection="1">
      <alignment horizontal="justify"/>
    </xf>
    <xf numFmtId="0" fontId="6" fillId="0" borderId="1" xfId="1" applyFont="1" applyBorder="1" applyAlignment="1" applyProtection="1">
      <alignment horizontal="justify"/>
    </xf>
    <xf numFmtId="0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6" fillId="0" borderId="1" xfId="0" applyFont="1" applyBorder="1" applyAlignment="1">
      <alignment textRotation="90"/>
    </xf>
    <xf numFmtId="0" fontId="6" fillId="0" borderId="1" xfId="0" applyFont="1" applyFill="1" applyBorder="1" applyAlignment="1">
      <alignment textRotation="90"/>
    </xf>
    <xf numFmtId="0" fontId="6" fillId="2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8" fillId="0" borderId="1" xfId="0" applyFont="1" applyBorder="1" applyAlignment="1">
      <alignment horizontal="left" vertical="center" wrapText="1"/>
    </xf>
    <xf numFmtId="3" fontId="8" fillId="0" borderId="2" xfId="0" applyNumberFormat="1" applyFont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3" fontId="8" fillId="0" borderId="2" xfId="0" applyNumberFormat="1" applyFont="1" applyBorder="1"/>
    <xf numFmtId="0" fontId="6" fillId="3" borderId="1" xfId="0" applyFont="1" applyFill="1" applyBorder="1" applyAlignment="1">
      <alignment textRotation="90" wrapText="1"/>
    </xf>
    <xf numFmtId="0" fontId="9" fillId="0" borderId="0" xfId="0" applyFont="1"/>
    <xf numFmtId="3" fontId="6" fillId="0" borderId="2" xfId="0" applyNumberFormat="1" applyFont="1" applyFill="1" applyBorder="1"/>
    <xf numFmtId="0" fontId="8" fillId="0" borderId="1" xfId="0" applyFont="1" applyBorder="1" applyAlignment="1">
      <alignment wrapText="1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0" fontId="5" fillId="0" borderId="0" xfId="0" applyFont="1" applyAlignment="1">
      <alignment horizontal="center" wrapText="1"/>
    </xf>
    <xf numFmtId="3" fontId="1" fillId="0" borderId="0" xfId="0" applyNumberFormat="1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pane ySplit="5850"/>
      <selection activeCell="I12" sqref="I12"/>
      <selection pane="bottomLeft" activeCell="H26" sqref="H26"/>
    </sheetView>
  </sheetViews>
  <sheetFormatPr defaultColWidth="9.140625" defaultRowHeight="15" x14ac:dyDescent="0.25"/>
  <cols>
    <col min="1" max="1" width="83.140625" style="3" customWidth="1"/>
    <col min="2" max="2" width="11.28515625" style="3" customWidth="1"/>
    <col min="3" max="3" width="10.5703125" style="3" customWidth="1"/>
    <col min="4" max="4" width="11" style="3" customWidth="1"/>
    <col min="5" max="6" width="10.28515625" style="3" customWidth="1"/>
    <col min="7" max="7" width="11" style="3" customWidth="1"/>
    <col min="8" max="8" width="9.140625" style="3"/>
    <col min="9" max="9" width="11.5703125" style="3" customWidth="1"/>
    <col min="10" max="16384" width="9.140625" style="3"/>
  </cols>
  <sheetData>
    <row r="1" spans="1:7" x14ac:dyDescent="0.25">
      <c r="E1" s="30" t="s">
        <v>27</v>
      </c>
      <c r="F1" s="30"/>
      <c r="G1" s="30"/>
    </row>
    <row r="2" spans="1:7" x14ac:dyDescent="0.25">
      <c r="E2" s="30" t="s">
        <v>13</v>
      </c>
      <c r="F2" s="30"/>
      <c r="G2" s="30"/>
    </row>
    <row r="3" spans="1:7" x14ac:dyDescent="0.25">
      <c r="E3" s="30" t="s">
        <v>16</v>
      </c>
      <c r="F3" s="30"/>
      <c r="G3" s="30"/>
    </row>
    <row r="4" spans="1:7" x14ac:dyDescent="0.25">
      <c r="E4" s="30" t="s">
        <v>17</v>
      </c>
      <c r="F4" s="30"/>
      <c r="G4" s="30"/>
    </row>
    <row r="5" spans="1:7" x14ac:dyDescent="0.25">
      <c r="E5" s="30" t="s">
        <v>18</v>
      </c>
      <c r="F5" s="30"/>
      <c r="G5" s="30"/>
    </row>
    <row r="6" spans="1:7" x14ac:dyDescent="0.25">
      <c r="E6" s="30" t="s">
        <v>26</v>
      </c>
      <c r="F6" s="30"/>
      <c r="G6" s="30"/>
    </row>
    <row r="7" spans="1:7" x14ac:dyDescent="0.25">
      <c r="E7" s="29"/>
      <c r="F7" s="29"/>
      <c r="G7" s="29"/>
    </row>
    <row r="8" spans="1:7" x14ac:dyDescent="0.25">
      <c r="A8" s="1"/>
      <c r="B8" s="2"/>
      <c r="C8" s="2"/>
      <c r="D8" s="2"/>
      <c r="E8" s="30" t="s">
        <v>24</v>
      </c>
      <c r="F8" s="30"/>
      <c r="G8" s="30"/>
    </row>
    <row r="9" spans="1:7" x14ac:dyDescent="0.25">
      <c r="A9" s="1"/>
      <c r="B9" s="2"/>
      <c r="C9" s="2"/>
      <c r="D9" s="2"/>
      <c r="E9" s="30" t="s">
        <v>13</v>
      </c>
      <c r="F9" s="30"/>
      <c r="G9" s="30"/>
    </row>
    <row r="10" spans="1:7" x14ac:dyDescent="0.25">
      <c r="A10" s="1"/>
      <c r="B10" s="2"/>
      <c r="C10" s="2"/>
      <c r="D10" s="2"/>
      <c r="E10" s="30" t="s">
        <v>16</v>
      </c>
      <c r="F10" s="30"/>
      <c r="G10" s="30"/>
    </row>
    <row r="11" spans="1:7" x14ac:dyDescent="0.25">
      <c r="A11" s="1"/>
      <c r="B11" s="2"/>
      <c r="C11" s="2"/>
      <c r="D11" s="2"/>
      <c r="E11" s="30" t="s">
        <v>17</v>
      </c>
      <c r="F11" s="30"/>
      <c r="G11" s="30"/>
    </row>
    <row r="12" spans="1:7" x14ac:dyDescent="0.25">
      <c r="A12" s="1"/>
      <c r="B12" s="2"/>
      <c r="C12" s="2"/>
      <c r="D12" s="2"/>
      <c r="E12" s="30" t="s">
        <v>18</v>
      </c>
      <c r="F12" s="30"/>
      <c r="G12" s="30"/>
    </row>
    <row r="13" spans="1:7" x14ac:dyDescent="0.25">
      <c r="A13" s="1"/>
      <c r="B13" s="2"/>
      <c r="C13" s="2"/>
      <c r="D13" s="2"/>
      <c r="E13" s="30" t="s">
        <v>25</v>
      </c>
      <c r="F13" s="30"/>
      <c r="G13" s="30"/>
    </row>
    <row r="14" spans="1:7" ht="15.75" x14ac:dyDescent="0.25">
      <c r="A14" s="26"/>
      <c r="B14" s="2"/>
      <c r="C14" s="2"/>
      <c r="D14" s="2"/>
      <c r="E14" s="32"/>
      <c r="F14" s="32"/>
      <c r="G14" s="32"/>
    </row>
    <row r="15" spans="1:7" ht="50.25" customHeight="1" x14ac:dyDescent="0.25">
      <c r="A15" s="31" t="s">
        <v>23</v>
      </c>
      <c r="B15" s="31"/>
      <c r="C15" s="31"/>
      <c r="D15" s="31"/>
      <c r="E15" s="31"/>
      <c r="F15" s="31"/>
      <c r="G15" s="31"/>
    </row>
    <row r="16" spans="1:7" x14ac:dyDescent="0.25">
      <c r="A16" s="1"/>
      <c r="B16" s="1"/>
      <c r="C16" s="1"/>
      <c r="D16" s="1"/>
      <c r="E16" s="1"/>
      <c r="F16" s="1"/>
      <c r="G16" s="20" t="s">
        <v>14</v>
      </c>
    </row>
    <row r="17" spans="1:9" ht="116.25" customHeight="1" x14ac:dyDescent="0.25">
      <c r="A17" s="14" t="s">
        <v>5</v>
      </c>
      <c r="B17" s="25" t="s">
        <v>0</v>
      </c>
      <c r="C17" s="15" t="s">
        <v>1</v>
      </c>
      <c r="D17" s="16" t="s">
        <v>4</v>
      </c>
      <c r="E17" s="16" t="s">
        <v>2</v>
      </c>
      <c r="F17" s="16" t="s">
        <v>3</v>
      </c>
      <c r="G17" s="17" t="s">
        <v>6</v>
      </c>
    </row>
    <row r="18" spans="1:9" ht="51" customHeight="1" x14ac:dyDescent="0.25">
      <c r="A18" s="21" t="s">
        <v>19</v>
      </c>
      <c r="B18" s="22">
        <f t="shared" ref="B18:G18" si="0">SUM(B19:B22)</f>
        <v>3134549.49</v>
      </c>
      <c r="C18" s="22">
        <f t="shared" si="0"/>
        <v>3224226</v>
      </c>
      <c r="D18" s="22">
        <f t="shared" si="0"/>
        <v>4705850.46</v>
      </c>
      <c r="E18" s="22">
        <f t="shared" si="0"/>
        <v>1293824.5900000001</v>
      </c>
      <c r="F18" s="22">
        <f t="shared" si="0"/>
        <v>892596.17</v>
      </c>
      <c r="G18" s="22">
        <f t="shared" si="0"/>
        <v>13251046.709999999</v>
      </c>
    </row>
    <row r="19" spans="1:9" ht="48.75" customHeight="1" x14ac:dyDescent="0.25">
      <c r="A19" s="7" t="s">
        <v>7</v>
      </c>
      <c r="B19" s="8">
        <v>2615837.4900000002</v>
      </c>
      <c r="C19" s="9">
        <v>2831314</v>
      </c>
      <c r="D19" s="9">
        <v>4705850.46</v>
      </c>
      <c r="E19" s="10">
        <v>857592</v>
      </c>
      <c r="F19" s="10">
        <v>892596.17</v>
      </c>
      <c r="G19" s="9">
        <f>SUM(B19:F19)</f>
        <v>11903190.119999999</v>
      </c>
      <c r="I19" s="5"/>
    </row>
    <row r="20" spans="1:9" ht="22.5" customHeight="1" x14ac:dyDescent="0.25">
      <c r="A20" s="7" t="s">
        <v>11</v>
      </c>
      <c r="B20" s="8">
        <v>300000</v>
      </c>
      <c r="C20" s="9">
        <v>156000</v>
      </c>
      <c r="D20" s="9">
        <v>0</v>
      </c>
      <c r="E20" s="10">
        <v>218400</v>
      </c>
      <c r="F20" s="9">
        <v>0</v>
      </c>
      <c r="G20" s="9">
        <f>SUM(B20:F20)</f>
        <v>674400</v>
      </c>
      <c r="I20" s="5"/>
    </row>
    <row r="21" spans="1:9" ht="23.25" customHeight="1" x14ac:dyDescent="0.25">
      <c r="A21" s="7" t="s">
        <v>12</v>
      </c>
      <c r="B21" s="8">
        <v>218712</v>
      </c>
      <c r="C21" s="9">
        <v>236912</v>
      </c>
      <c r="D21" s="9">
        <v>0</v>
      </c>
      <c r="E21" s="9">
        <v>217832.59</v>
      </c>
      <c r="F21" s="9">
        <v>0</v>
      </c>
      <c r="G21" s="9">
        <f>SUM(B21:F21)</f>
        <v>673456.59</v>
      </c>
      <c r="I21" s="5"/>
    </row>
    <row r="22" spans="1:9" ht="66.75" customHeight="1" x14ac:dyDescent="0.25">
      <c r="A22" s="11" t="s">
        <v>9</v>
      </c>
      <c r="B22" s="8">
        <v>0</v>
      </c>
      <c r="C22" s="9">
        <v>0</v>
      </c>
      <c r="D22" s="9">
        <v>0</v>
      </c>
      <c r="E22" s="9">
        <v>0</v>
      </c>
      <c r="F22" s="9">
        <v>0</v>
      </c>
      <c r="G22" s="9">
        <f>SUM(B22:F22)</f>
        <v>0</v>
      </c>
      <c r="I22" s="5"/>
    </row>
    <row r="23" spans="1:9" ht="19.5" customHeight="1" x14ac:dyDescent="0.25">
      <c r="A23" s="23" t="s">
        <v>20</v>
      </c>
      <c r="B23" s="24">
        <f>B24</f>
        <v>1421245</v>
      </c>
      <c r="C23" s="24">
        <f t="shared" ref="C23:F23" si="1">C24</f>
        <v>1711811</v>
      </c>
      <c r="D23" s="24">
        <f t="shared" si="1"/>
        <v>2864599</v>
      </c>
      <c r="E23" s="24">
        <f t="shared" si="1"/>
        <v>0</v>
      </c>
      <c r="F23" s="24">
        <f t="shared" si="1"/>
        <v>1011611</v>
      </c>
      <c r="G23" s="24">
        <f t="shared" ref="G23" si="2">+G24</f>
        <v>7009266</v>
      </c>
      <c r="H23" s="6"/>
      <c r="I23" s="5"/>
    </row>
    <row r="24" spans="1:9" ht="121.5" customHeight="1" x14ac:dyDescent="0.25">
      <c r="A24" s="12" t="s">
        <v>8</v>
      </c>
      <c r="B24" s="27">
        <v>1421245</v>
      </c>
      <c r="C24" s="27">
        <v>1711811</v>
      </c>
      <c r="D24" s="27">
        <v>2864599</v>
      </c>
      <c r="E24" s="27">
        <v>0</v>
      </c>
      <c r="F24" s="27">
        <v>1011611</v>
      </c>
      <c r="G24" s="9">
        <f>SUM(B24:F24)</f>
        <v>7009266</v>
      </c>
      <c r="H24" s="4"/>
      <c r="I24" s="5"/>
    </row>
    <row r="25" spans="1:9" ht="57" customHeight="1" x14ac:dyDescent="0.25">
      <c r="A25" s="18" t="s">
        <v>21</v>
      </c>
      <c r="B25" s="8">
        <f t="shared" ref="B25:G25" si="3">+B26</f>
        <v>50000</v>
      </c>
      <c r="C25" s="8">
        <f t="shared" si="3"/>
        <v>50000</v>
      </c>
      <c r="D25" s="8">
        <f t="shared" si="3"/>
        <v>0</v>
      </c>
      <c r="E25" s="8">
        <f t="shared" si="3"/>
        <v>586760</v>
      </c>
      <c r="F25" s="8">
        <f t="shared" si="3"/>
        <v>0</v>
      </c>
      <c r="G25" s="8">
        <f t="shared" si="3"/>
        <v>686760</v>
      </c>
      <c r="I25" s="5"/>
    </row>
    <row r="26" spans="1:9" ht="25.5" customHeight="1" x14ac:dyDescent="0.25">
      <c r="A26" s="11" t="s">
        <v>10</v>
      </c>
      <c r="B26" s="8">
        <v>50000</v>
      </c>
      <c r="C26" s="8">
        <v>50000</v>
      </c>
      <c r="D26" s="8">
        <v>0</v>
      </c>
      <c r="E26" s="8">
        <v>586760</v>
      </c>
      <c r="F26" s="8">
        <v>0</v>
      </c>
      <c r="G26" s="9">
        <f>SUM(B26:F26)</f>
        <v>686760</v>
      </c>
      <c r="I26" s="5"/>
    </row>
    <row r="27" spans="1:9" ht="34.5" customHeight="1" x14ac:dyDescent="0.25">
      <c r="A27" s="19" t="s">
        <v>22</v>
      </c>
      <c r="B27" s="9">
        <f t="shared" ref="B27:G27" si="4">+B28</f>
        <v>50000</v>
      </c>
      <c r="C27" s="9">
        <f t="shared" si="4"/>
        <v>50000</v>
      </c>
      <c r="D27" s="9">
        <f t="shared" si="4"/>
        <v>0</v>
      </c>
      <c r="E27" s="9">
        <f t="shared" si="4"/>
        <v>50000</v>
      </c>
      <c r="F27" s="9">
        <f t="shared" si="4"/>
        <v>0</v>
      </c>
      <c r="G27" s="9">
        <f t="shared" si="4"/>
        <v>150000</v>
      </c>
      <c r="I27" s="5"/>
    </row>
    <row r="28" spans="1:9" ht="106.5" customHeight="1" x14ac:dyDescent="0.25">
      <c r="A28" s="13" t="s">
        <v>15</v>
      </c>
      <c r="B28" s="8">
        <v>50000</v>
      </c>
      <c r="C28" s="9">
        <v>50000</v>
      </c>
      <c r="D28" s="9">
        <v>0</v>
      </c>
      <c r="E28" s="9">
        <v>50000</v>
      </c>
      <c r="F28" s="9">
        <v>0</v>
      </c>
      <c r="G28" s="9">
        <f>SUM(B28:F28)</f>
        <v>150000</v>
      </c>
      <c r="I28" s="5"/>
    </row>
    <row r="29" spans="1:9" ht="25.5" customHeight="1" x14ac:dyDescent="0.25">
      <c r="A29" s="28" t="s">
        <v>6</v>
      </c>
      <c r="B29" s="24">
        <f t="shared" ref="B29:G29" si="5">+B18+B23+B25+B27</f>
        <v>4655794.49</v>
      </c>
      <c r="C29" s="24">
        <f t="shared" si="5"/>
        <v>5036037</v>
      </c>
      <c r="D29" s="24">
        <f t="shared" si="5"/>
        <v>7570449.46</v>
      </c>
      <c r="E29" s="24">
        <f t="shared" si="5"/>
        <v>1930584.59</v>
      </c>
      <c r="F29" s="24">
        <f t="shared" si="5"/>
        <v>1904207.17</v>
      </c>
      <c r="G29" s="24">
        <f t="shared" si="5"/>
        <v>21097072.710000001</v>
      </c>
      <c r="I29" s="5"/>
    </row>
    <row r="30" spans="1:9" x14ac:dyDescent="0.25">
      <c r="B30" s="5"/>
      <c r="C30" s="5"/>
      <c r="D30" s="5"/>
      <c r="E30" s="5"/>
      <c r="F30" s="5"/>
      <c r="G30" s="5"/>
      <c r="I30" s="5"/>
    </row>
  </sheetData>
  <mergeCells count="14">
    <mergeCell ref="A15:G15"/>
    <mergeCell ref="E8:G8"/>
    <mergeCell ref="E9:G9"/>
    <mergeCell ref="E10:G10"/>
    <mergeCell ref="E11:G11"/>
    <mergeCell ref="E12:G12"/>
    <mergeCell ref="E13:G13"/>
    <mergeCell ref="E14:G14"/>
    <mergeCell ref="E6:G6"/>
    <mergeCell ref="E1:G1"/>
    <mergeCell ref="E2:G2"/>
    <mergeCell ref="E3:G3"/>
    <mergeCell ref="E4:G4"/>
    <mergeCell ref="E5:G5"/>
  </mergeCells>
  <phoneticPr fontId="0" type="noConversion"/>
  <hyperlinks>
    <hyperlink ref="A24" r:id="rId1" display="consultantplus://offline/ref=A57A7C9EE092E50C70B3B0EA52022CC443DF9B572DA70FDB1DA1BCF54123156ECE17B705741C2A50XAmDF"/>
    <hyperlink ref="A22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2022-01-18T07:19:54Z</dcterms:modified>
</cp:coreProperties>
</file>